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617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<sst xmlns="http://schemas.openxmlformats.org/spreadsheetml/2006/main" count="19" uniqueCount="19">
  <si>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Gantt Chart-Work Plan</t>
  </si>
  <si>
    <t>No.</t>
  </si>
  <si>
    <t>Task Name</t>
  </si>
  <si>
    <t>详细内容</t>
  </si>
  <si>
    <t>Priority</t>
  </si>
  <si>
    <t>Planned Start</t>
  </si>
  <si>
    <t>Planned End</t>
  </si>
  <si>
    <t>历时Days</t>
  </si>
  <si>
    <t>已开始Days</t>
  </si>
  <si>
    <t>Remaining Days</t>
  </si>
  <si>
    <t>Notes</t>
  </si>
  <si>
    <t>Task A</t>
  </si>
  <si>
    <t>Task B</t>
  </si>
  <si>
    <t>Task C</t>
  </si>
  <si>
    <t>Task D</t>
  </si>
  <si>
    <t>Task E</t>
  </si>
  <si>
    <t>Task F</t>
  </si>
  <si>
    <t>Task G</t>
  </si>
  <si>
    <t>Task H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</si>
</sst>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theme="0" tint="-0.149998474074526"/>
      </right>
      <top style="thin">
        <color auto="1"/>
      </top>
      <bottom style="thin">
        <color auto="1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22452049642723"/>
          <c:y val="0.0576057605760576"/>
          <c:w val="0.800707032719067"/>
          <c:h val="0.83289828982898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Sheet1!$F$10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Sheet1!$F$11:$F$18</c:f>
              <c:numCache>
                <c:formatCode>yyyy/m/d;@</c:formatCode>
                <c:ptCount val="8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</c:numCache>
            </c:numRef>
          </c:val>
        </c:ser>
        <c:ser>
          <c:idx val="0"/>
          <c:order val="1"/>
          <c:tx>
            <c:strRef>
              <c:f>Sheet1!$H$10</c:f>
              <c:strCache>
                <c:ptCount val="1"/>
                <c:pt idx="0">
                  <c:v>历时Days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Sheet1!$H$11:$H$18</c:f>
              <c:numCache>
                <c:formatCode>General</c:formatCode>
                <c:ptCount val="8"/>
                <c:pt idx="0">
                  <c:v>88</c:v>
                </c:pt>
                <c:pt idx="1">
                  <c:v>119</c:v>
                </c:pt>
                <c:pt idx="2">
                  <c:v>211</c:v>
                </c:pt>
                <c:pt idx="3">
                  <c:v>239</c:v>
                </c:pt>
                <c:pt idx="4">
                  <c:v>88</c:v>
                </c:pt>
                <c:pt idx="5">
                  <c:v>-880</c:v>
                </c:pt>
                <c:pt idx="6">
                  <c:v>-861</c:v>
                </c:pt>
                <c:pt idx="7">
                  <c:v>-866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810113127"/>
        <c:axId val="591334578"/>
      </c:barChart>
      <c:catAx>
        <c:axId val="81011312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591334578"/>
        <c:crosses val="autoZero"/>
        <c:auto val="1"/>
        <c:lblAlgn val="ctr"/>
        <c:lblOffset val="100"/>
        <c:noMultiLvlLbl val="0"/>
      </c:catAx>
      <c:valAx>
        <c:axId val="591334578"/>
        <c:scaling>
          <c:orientation val="minMax"/>
          <c:max val="44470"/>
          <c:min val="44228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in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810113127"/>
        <c:crosses val="autoZero"/>
        <c:crossBetween val="between"/>
        <c:majorUnit val="2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20320</xdr:colOff>
      <xdr:row>1</xdr:row>
      <xdr:rowOff>92075</xdr:rowOff>
    </xdr:from>
    <xdr:to>
      <xdr:col>10</xdr:col>
      <xdr:colOff>675640</xdr:colOff>
      <xdr:row>8</xdr:row>
      <xdr:rowOff>196215</xdr:rowOff>
    </xdr:to>
    <xdr:graphicFrame>
      <xdr:nvGraphicFramePr>
        <xdr:cNvPr id="2" name="图表 1"/>
        <xdr:cNvGraphicFramePr/>
      </xdr:nvGraphicFramePr>
      <xdr:xfrm>
        <a:off x="666115" y="675640"/>
        <a:ext cx="8446770" cy="28555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showGridLines="0" tabSelected="1" zoomScale="92" zoomScaleNormal="92" topLeftCell="A2" workbookViewId="0">
      <selection activeCell="F19" sqref="F19"/>
    </sheetView>
  </sheetViews>
  <sheetFormatPr defaultColWidth="9" defaultRowHeight="20.1" customHeight="1"/>
  <cols>
    <col min="2" max="2" width="5.12389380530973" style="1" customWidth="1"/>
    <col min="3" max="3" width="12.8761061946903" style="1" customWidth="1"/>
    <col min="4" max="4" width="21.1238938053097" style="1" customWidth="1"/>
    <col min="5" max="5" width="11.3716814159292" style="1" customWidth="1"/>
    <col min="6" max="8" width="12.8761061946903" style="2" customWidth="1"/>
    <col min="9" max="9" width="10.8761061946903" style="1" customWidth="1"/>
    <col min="10" max="11" width="9" style="1"/>
  </cols>
  <sheetData>
    <row r="1" ht="45.95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30.95" customHeight="1"/>
    <row r="3" ht="30.95" customHeight="1"/>
    <row r="4" ht="30.95" customHeight="1"/>
    <row r="5" ht="30.95" customHeight="1"/>
    <row r="6" ht="30.95" customHeight="1"/>
    <row r="7" ht="30.95" customHeight="1"/>
    <row r="8" ht="30.95" customHeight="1"/>
    <row r="9" ht="30.95" customHeight="1"/>
    <row r="10" ht="27" customHeight="1" spans="2:11">
      <c r="B10" s="4" t="s">
        <v>1</v>
      </c>
      <c r="C10" s="5" t="s">
        <v>2</v>
      </c>
      <c r="D10" s="5" t="s">
        <v>3</v>
      </c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5" t="s">
        <v>9</v>
      </c>
      <c r="K10" s="10" t="s">
        <v>10</v>
      </c>
    </row>
    <row r="11" customHeight="1" spans="2:11">
      <c r="B11" s="7">
        <v>1</v>
      </c>
      <c r="C11" s="7" t="s">
        <v>11</v>
      </c>
      <c r="D11" s="7">
        <v>44228</v>
      </c>
      <c r="E11" s="7"/>
      <c r="F11" s="8">
        <v>44228</v>
      </c>
      <c r="G11" s="8">
        <v>44316</v>
      </c>
      <c r="H11" s="9">
        <f>G11-F11</f>
        <v>88</v>
      </c>
      <c r="I11" s="7">
        <f ca="1">IF(F11="","",IF(TODAY()-F11&lt;0,"Not Started",TODAY()-F11))</f>
        <v>59</v>
      </c>
      <c r="J11" s="7">
        <f ca="1">IF(G11="","",IF(G11-TODAY()&lt;0,"已过期",G11-TODAY()))</f>
        <v>29</v>
      </c>
      <c r="K11" s="7"/>
    </row>
    <row r="12" customHeight="1" spans="2:11">
      <c r="B12" s="7">
        <v>2</v>
      </c>
      <c r="C12" s="7" t="s">
        <v>12</v>
      </c>
      <c r="D12" s="7">
        <v>44470</v>
      </c>
      <c r="E12" s="7"/>
      <c r="F12" s="8">
        <v>44229</v>
      </c>
      <c r="G12" s="8">
        <v>44348</v>
      </c>
      <c r="H12" s="9">
        <f>G12-F12</f>
        <v>119</v>
      </c>
      <c r="I12" s="7">
        <f ca="1" t="shared" ref="I12:I18" si="0">IF(F12="","",IF(TODAY()-F12&lt;0,"Not Started",TODAY()-F12))</f>
        <v>58</v>
      </c>
      <c r="J12" s="7">
        <f ca="1" t="shared" ref="J12:J18" si="1">IF(G12="","",IF(G12-TODAY()&lt;0,"已过期",G12-TODAY()))</f>
        <v>61</v>
      </c>
      <c r="K12" s="7"/>
    </row>
    <row r="13" customHeight="1" spans="2:11">
      <c r="B13" s="7">
        <v>3</v>
      </c>
      <c r="C13" s="7" t="s">
        <v>13</v>
      </c>
      <c r="D13" s="7"/>
      <c r="E13" s="7"/>
      <c r="F13" s="8">
        <v>44230</v>
      </c>
      <c r="G13" s="8">
        <v>44441</v>
      </c>
      <c r="H13" s="9">
        <f t="shared" ref="H13:H18" si="2">G13-F13</f>
        <v>211</v>
      </c>
      <c r="I13" s="7">
        <f ca="1" t="shared" si="0"/>
        <v>57</v>
      </c>
      <c r="J13" s="7">
        <f ca="1" t="shared" si="1"/>
        <v>154</v>
      </c>
      <c r="K13" s="7"/>
    </row>
    <row r="14" customHeight="1" spans="2:11">
      <c r="B14" s="7">
        <v>4</v>
      </c>
      <c r="C14" s="7" t="s">
        <v>14</v>
      </c>
      <c r="D14" s="7"/>
      <c r="E14" s="7"/>
      <c r="F14" s="8">
        <v>44231</v>
      </c>
      <c r="G14" s="8">
        <v>44470</v>
      </c>
      <c r="H14" s="9">
        <f t="shared" si="2"/>
        <v>239</v>
      </c>
      <c r="I14" s="7">
        <f ca="1" t="shared" si="0"/>
        <v>56</v>
      </c>
      <c r="J14" s="7">
        <f ca="1" t="shared" si="1"/>
        <v>183</v>
      </c>
      <c r="K14" s="7"/>
    </row>
    <row r="15" customHeight="1" spans="2:11">
      <c r="B15" s="7">
        <v>5</v>
      </c>
      <c r="C15" s="7" t="s">
        <v>15</v>
      </c>
      <c r="D15" s="7"/>
      <c r="E15" s="7"/>
      <c r="F15" s="8">
        <v>44232</v>
      </c>
      <c r="G15" s="8">
        <v>44320</v>
      </c>
      <c r="H15" s="9">
        <f t="shared" si="2"/>
        <v>88</v>
      </c>
      <c r="I15" s="7">
        <f ca="1" t="shared" si="0"/>
        <v>55</v>
      </c>
      <c r="J15" s="7">
        <f ca="1" t="shared" si="1"/>
        <v>33</v>
      </c>
      <c r="K15" s="7"/>
    </row>
    <row r="16" customHeight="1" spans="2:11">
      <c r="B16" s="7">
        <v>6</v>
      </c>
      <c r="C16" s="7" t="s">
        <v>16</v>
      </c>
      <c r="D16" s="7"/>
      <c r="E16" s="7"/>
      <c r="F16" s="8">
        <v>44233</v>
      </c>
      <c r="G16" s="8">
        <v>43353</v>
      </c>
      <c r="H16" s="9">
        <f t="shared" si="2"/>
        <v>-880</v>
      </c>
      <c r="I16" s="7">
        <f ca="1" t="shared" si="0"/>
        <v>54</v>
      </c>
      <c r="J16" s="7" t="str">
        <f ca="1" t="shared" si="1"/>
        <v>已过期</v>
      </c>
      <c r="K16" s="7"/>
    </row>
    <row r="17" customHeight="1" spans="2:11">
      <c r="B17" s="7">
        <v>7</v>
      </c>
      <c r="C17" s="7" t="s">
        <v>17</v>
      </c>
      <c r="D17" s="7"/>
      <c r="E17" s="7"/>
      <c r="F17" s="8">
        <v>44234</v>
      </c>
      <c r="G17" s="8">
        <v>43373</v>
      </c>
      <c r="H17" s="9">
        <f t="shared" si="2"/>
        <v>-861</v>
      </c>
      <c r="I17" s="7">
        <f ca="1" t="shared" si="0"/>
        <v>53</v>
      </c>
      <c r="J17" s="7" t="str">
        <f ca="1" t="shared" si="1"/>
        <v>已过期</v>
      </c>
      <c r="K17" s="7"/>
    </row>
    <row r="18" customHeight="1" spans="2:11">
      <c r="B18" s="7">
        <v>8</v>
      </c>
      <c r="C18" s="7" t="s">
        <v>18</v>
      </c>
      <c r="D18" s="7"/>
      <c r="E18" s="7"/>
      <c r="F18" s="8">
        <v>44235</v>
      </c>
      <c r="G18" s="8">
        <v>43369</v>
      </c>
      <c r="H18" s="9">
        <f t="shared" si="2"/>
        <v>-866</v>
      </c>
      <c r="I18" s="7">
        <f ca="1" t="shared" si="0"/>
        <v>52</v>
      </c>
      <c r="J18" s="7" t="str">
        <f ca="1" t="shared" si="1"/>
        <v>已过期</v>
      </c>
      <c r="K18" s="7"/>
    </row>
  </sheetData>
  <mergeCells count="1">
    <mergeCell ref="B1:K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2018-08-30T06:14:00Z</dcterms:created>
  <dcterms:modified xsi:type="dcterms:W3CDTF">2021-04-01T09:30:44Z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F78BCB874AE042AAA572FE0909F62C9E</vt:lpwstr>
  </property>
</Properties>
</file>