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20295" windowHeight="7935"/>
  </bookViews>
  <sheets>
    <sheet name="排期Gantt Chart" sheetId="1" r:id="rId1"/>
  </sheets>
  <externalReferences>
    <externalReference r:id="rId2"/>
  </externalReferences>
  <definedNames>
    <definedName name="_xlnm._FilterDatabase" localSheetId="0" hidden="1">排期Gantt Chart!$B$1:$HP$49</definedName>
    <definedName name="_xlnm.Print_Area" localSheetId="0">排期Gantt Chart!$H$7:$AZ$47</definedName>
    <definedName name="_xlnm.Print_Titles" localSheetId="0">排期Gantt Chart!$B:$G,排期Gantt Chart!$1:$6</definedName>
    <definedName name="proj_id" localSheetId="0">'[1]Project Management Main'!$D$9</definedName>
    <definedName name="proj_nm" localSheetId="0">'[1]Project Management Main'!$D$10</definedName>
  </definedNames>
  <calcPr calcId="124519"/>
</workbook>
</file>

<file path=xl/calcChain.xml><?xml version="1.0" encoding="utf-8"?>
<calcChain xmlns="http://schemas.openxmlformats.org/spreadsheetml/2006/main">
  <c r="G1" i="1"/>
  <c r="J51"/>
  <c r="I51"/>
  <c r="J50"/>
  <c r="I50"/>
  <c r="I46"/>
  <c r="J46" s="1"/>
  <c r="I45"/>
  <c r="J45" s="1"/>
  <c r="I44"/>
  <c r="J44" s="1"/>
  <c r="I43"/>
  <c r="J43" s="1"/>
  <c r="I42"/>
  <c r="J42" s="1"/>
  <c r="I41"/>
  <c r="J41" s="1"/>
  <c r="I40"/>
  <c r="J40" s="1"/>
  <c r="I39"/>
  <c r="J39" s="1"/>
  <c r="J38"/>
  <c r="I38"/>
  <c r="I37"/>
  <c r="J37" s="1"/>
  <c r="I36"/>
  <c r="J36" s="1"/>
  <c r="I35"/>
  <c r="J35" s="1"/>
  <c r="I34"/>
  <c r="J34" s="1"/>
  <c r="I33"/>
  <c r="J33" s="1"/>
  <c r="I32"/>
  <c r="J32" s="1"/>
  <c r="I31"/>
  <c r="J31" s="1"/>
  <c r="I30"/>
  <c r="J30" s="1"/>
  <c r="I29"/>
  <c r="J29" s="1"/>
  <c r="J28"/>
  <c r="I28"/>
  <c r="I27"/>
  <c r="J27" s="1"/>
  <c r="I26"/>
  <c r="J26" s="1"/>
  <c r="I25"/>
  <c r="J25" s="1"/>
  <c r="I24"/>
  <c r="J24" s="1"/>
  <c r="I23"/>
  <c r="J23" s="1"/>
  <c r="I22"/>
  <c r="J22" s="1"/>
  <c r="I21"/>
  <c r="J21" s="1"/>
  <c r="I20"/>
  <c r="J20" s="1"/>
  <c r="J19"/>
  <c r="I19"/>
  <c r="I18"/>
  <c r="J18" s="1"/>
  <c r="I17"/>
  <c r="J17" s="1"/>
  <c r="I16"/>
  <c r="J16" s="1"/>
  <c r="J15"/>
  <c r="I14"/>
  <c r="J14" s="1"/>
  <c r="I13"/>
  <c r="J13" s="1"/>
  <c r="I12"/>
  <c r="J12" s="1"/>
  <c r="J11"/>
  <c r="I11"/>
  <c r="J10"/>
  <c r="J9"/>
  <c r="J8"/>
  <c r="J7"/>
  <c r="I7"/>
  <c r="K6"/>
  <c r="L6" s="1"/>
  <c r="F1"/>
  <c r="M6" l="1"/>
  <c r="L5"/>
  <c r="K5"/>
  <c r="M5" l="1"/>
  <c r="N6"/>
  <c r="N5" l="1"/>
  <c r="O6"/>
  <c r="P6" l="1"/>
  <c r="O5"/>
  <c r="Q6" l="1"/>
  <c r="P5"/>
  <c r="R6" l="1"/>
  <c r="Q5"/>
  <c r="R5" l="1"/>
  <c r="S6"/>
  <c r="T6" l="1"/>
  <c r="S5"/>
  <c r="U6" l="1"/>
  <c r="T5"/>
  <c r="U5" l="1"/>
  <c r="V6"/>
  <c r="V5" l="1"/>
  <c r="W6"/>
  <c r="X6" l="1"/>
  <c r="W5"/>
  <c r="Y6" l="1"/>
  <c r="X5"/>
  <c r="Y5" l="1"/>
  <c r="Z6"/>
  <c r="Z5" l="1"/>
  <c r="AA6"/>
  <c r="AB6" l="1"/>
  <c r="AA5"/>
  <c r="AC6" l="1"/>
  <c r="AB5"/>
  <c r="AD6" l="1"/>
  <c r="AC5"/>
  <c r="AD5" l="1"/>
  <c r="AE6"/>
  <c r="AF6" l="1"/>
  <c r="AE5"/>
  <c r="AG6" l="1"/>
  <c r="AF5"/>
  <c r="AH6" l="1"/>
  <c r="AG5"/>
  <c r="AH5" l="1"/>
  <c r="AI6"/>
  <c r="AJ6" l="1"/>
  <c r="AI5"/>
  <c r="AK6" l="1"/>
  <c r="AJ5"/>
  <c r="AK5" l="1"/>
  <c r="AL6"/>
  <c r="AL5" l="1"/>
  <c r="AM6"/>
  <c r="AN6" l="1"/>
  <c r="AM5"/>
  <c r="AO6" l="1"/>
  <c r="AN5"/>
  <c r="AP6" l="1"/>
  <c r="AO5"/>
  <c r="AP5" l="1"/>
  <c r="AQ6"/>
  <c r="AR6" l="1"/>
  <c r="AQ5"/>
  <c r="AS6" l="1"/>
  <c r="AR5"/>
  <c r="AS5" l="1"/>
  <c r="AT6"/>
  <c r="AT5" l="1"/>
  <c r="AU6"/>
  <c r="AV6" l="1"/>
  <c r="AU5"/>
  <c r="AW6" l="1"/>
  <c r="AV5"/>
  <c r="AX6" l="1"/>
  <c r="AW5"/>
  <c r="AX5" l="1"/>
  <c r="AY6"/>
  <c r="AZ6" l="1"/>
  <c r="AY5"/>
  <c r="BA6" l="1"/>
  <c r="AZ5"/>
  <c r="BA5" l="1"/>
  <c r="BB6"/>
  <c r="BB5" l="1"/>
  <c r="BC6"/>
  <c r="BD6" l="1"/>
  <c r="BC5"/>
  <c r="BE6" l="1"/>
  <c r="BD5"/>
  <c r="BE5" l="1"/>
  <c r="BF6"/>
  <c r="BF5" l="1"/>
  <c r="BG6"/>
  <c r="BH6" l="1"/>
  <c r="BG5"/>
  <c r="BI6" l="1"/>
  <c r="BH5"/>
  <c r="BJ6" l="1"/>
  <c r="BI5"/>
  <c r="BJ5" l="1"/>
  <c r="BK6"/>
  <c r="BL6" l="1"/>
  <c r="BK5"/>
  <c r="BM6" l="1"/>
  <c r="BL5"/>
  <c r="BM5" l="1"/>
  <c r="BN6"/>
  <c r="BN5" l="1"/>
  <c r="BO6"/>
  <c r="BP6" l="1"/>
  <c r="BO5"/>
  <c r="BQ6" l="1"/>
  <c r="BP5"/>
  <c r="BQ5" l="1"/>
  <c r="BR6"/>
  <c r="BR5" l="1"/>
  <c r="BS6"/>
  <c r="BT6" l="1"/>
  <c r="BS5"/>
  <c r="BU6" l="1"/>
  <c r="BT5"/>
  <c r="BV6" l="1"/>
  <c r="BU5"/>
  <c r="BV5" l="1"/>
  <c r="BW6"/>
  <c r="BX6" l="1"/>
  <c r="BW5"/>
  <c r="BY6" l="1"/>
  <c r="BX5"/>
  <c r="BZ6" l="1"/>
  <c r="BY5"/>
  <c r="BZ5" l="1"/>
  <c r="CA6"/>
  <c r="CB6" l="1"/>
  <c r="CA5"/>
  <c r="CC6" l="1"/>
  <c r="CB5"/>
  <c r="CC5" l="1"/>
  <c r="CD6"/>
  <c r="CD5" l="1"/>
  <c r="CE6"/>
  <c r="CF6" l="1"/>
  <c r="CE5"/>
  <c r="CG6" l="1"/>
  <c r="CF5"/>
  <c r="CG5" l="1"/>
  <c r="CH6"/>
  <c r="CH5" l="1"/>
  <c r="CI6"/>
  <c r="CJ6" l="1"/>
  <c r="CI5"/>
  <c r="CK6" l="1"/>
  <c r="CJ5"/>
  <c r="CL6" l="1"/>
  <c r="CK5"/>
  <c r="CL5" l="1"/>
  <c r="CM6"/>
  <c r="CN6" l="1"/>
  <c r="CM5"/>
  <c r="CO6" l="1"/>
  <c r="CN5"/>
  <c r="CP6" l="1"/>
  <c r="CO5"/>
  <c r="CP5" l="1"/>
  <c r="CQ6"/>
  <c r="CR6" l="1"/>
  <c r="CQ5"/>
  <c r="CS6" l="1"/>
  <c r="CR5"/>
  <c r="CS5" l="1"/>
  <c r="CT6"/>
  <c r="CT5" l="1"/>
  <c r="CU6"/>
  <c r="CV6" l="1"/>
  <c r="CU5"/>
  <c r="CW6" l="1"/>
  <c r="CV5"/>
  <c r="CX6" l="1"/>
  <c r="CW5"/>
  <c r="CX5" l="1"/>
  <c r="CY6"/>
  <c r="CZ6" l="1"/>
  <c r="CY5"/>
  <c r="DA6" l="1"/>
  <c r="CZ5"/>
  <c r="DA5" l="1"/>
  <c r="DB6"/>
  <c r="DB5" l="1"/>
  <c r="DC6"/>
  <c r="DD6" l="1"/>
  <c r="DC5"/>
  <c r="DE6" l="1"/>
  <c r="DD5"/>
  <c r="DF6" l="1"/>
  <c r="DE5"/>
  <c r="DF5" l="1"/>
  <c r="DG6"/>
  <c r="DH6" l="1"/>
  <c r="DG5"/>
  <c r="DI6" l="1"/>
  <c r="DH5"/>
  <c r="DI5" l="1"/>
  <c r="DJ6"/>
  <c r="DJ5" l="1"/>
  <c r="DK6"/>
  <c r="DL6" l="1"/>
  <c r="DK5"/>
  <c r="DM6" l="1"/>
  <c r="DL5"/>
  <c r="DN6" l="1"/>
  <c r="DM5"/>
  <c r="DN5" l="1"/>
  <c r="DO6"/>
  <c r="DP6" l="1"/>
  <c r="DO5"/>
  <c r="DQ6" l="1"/>
  <c r="DP5"/>
  <c r="DQ5" l="1"/>
  <c r="DR6"/>
  <c r="DR5" l="1"/>
  <c r="DS6"/>
  <c r="DT6" l="1"/>
  <c r="DS5"/>
  <c r="DU6" l="1"/>
  <c r="DT5"/>
  <c r="DV6" l="1"/>
  <c r="DU5"/>
  <c r="DV5" l="1"/>
  <c r="DW6"/>
  <c r="DX6" l="1"/>
  <c r="DW5"/>
  <c r="DY6" l="1"/>
  <c r="DX5"/>
  <c r="DY5" l="1"/>
  <c r="DZ6"/>
  <c r="DZ5" l="1"/>
  <c r="EA6"/>
  <c r="EB6" l="1"/>
  <c r="EA5"/>
  <c r="EC6" l="1"/>
  <c r="EB5"/>
  <c r="EC5" l="1"/>
  <c r="ED6"/>
  <c r="ED5" l="1"/>
  <c r="EE6"/>
  <c r="EF6" l="1"/>
  <c r="EE5"/>
  <c r="EG6" l="1"/>
  <c r="EF5"/>
  <c r="EH6" l="1"/>
  <c r="EG5"/>
  <c r="EH5" l="1"/>
  <c r="EI6"/>
  <c r="EJ6" l="1"/>
  <c r="EI5"/>
  <c r="EK6" l="1"/>
  <c r="EJ5"/>
  <c r="EL6" l="1"/>
  <c r="EK5"/>
  <c r="EL5" l="1"/>
  <c r="EM6"/>
  <c r="EN6" l="1"/>
  <c r="EM5"/>
  <c r="EO6" l="1"/>
  <c r="EN5"/>
  <c r="EO5" l="1"/>
  <c r="EP6"/>
  <c r="EP5" l="1"/>
  <c r="EQ6"/>
  <c r="ER6" l="1"/>
  <c r="EQ5"/>
  <c r="ES6" l="1"/>
  <c r="ER5"/>
  <c r="ET6" l="1"/>
  <c r="ES5"/>
  <c r="ET5" l="1"/>
  <c r="EU6"/>
  <c r="EV6" l="1"/>
  <c r="EU5"/>
  <c r="EW6" l="1"/>
  <c r="EV5"/>
  <c r="EW5" l="1"/>
  <c r="EX6"/>
  <c r="EX5" l="1"/>
  <c r="EY6"/>
  <c r="EZ6" l="1"/>
  <c r="EY5"/>
  <c r="FA6" l="1"/>
  <c r="EZ5"/>
  <c r="FA5" l="1"/>
  <c r="FB6"/>
  <c r="FB5" l="1"/>
  <c r="FC6"/>
  <c r="FD6" l="1"/>
  <c r="FC5"/>
  <c r="FE6" l="1"/>
  <c r="FD5"/>
  <c r="FF6" l="1"/>
  <c r="FE5"/>
  <c r="FF5" l="1"/>
  <c r="FG6"/>
  <c r="FH6" l="1"/>
  <c r="FG5"/>
  <c r="FI6" l="1"/>
  <c r="FH5"/>
  <c r="FJ6" l="1"/>
  <c r="FI5"/>
  <c r="FJ5" l="1"/>
  <c r="FK6"/>
  <c r="FL6" l="1"/>
  <c r="FK5"/>
  <c r="FM6" l="1"/>
  <c r="FL5"/>
  <c r="FM5" l="1"/>
  <c r="FN6"/>
  <c r="FN5" l="1"/>
  <c r="FO6"/>
  <c r="FP6" l="1"/>
  <c r="FO5"/>
  <c r="FQ6" l="1"/>
  <c r="FP5"/>
  <c r="FR6" l="1"/>
  <c r="FQ5"/>
  <c r="FR5" l="1"/>
  <c r="FS6"/>
  <c r="FT6" l="1"/>
  <c r="FS5"/>
  <c r="FU6" l="1"/>
  <c r="FT5"/>
  <c r="FU5" l="1"/>
  <c r="FV6"/>
  <c r="FV5" l="1"/>
  <c r="FW6"/>
  <c r="FX6" l="1"/>
  <c r="FW5"/>
  <c r="FY6" l="1"/>
  <c r="FX5"/>
  <c r="FZ6" l="1"/>
  <c r="FY5"/>
  <c r="FZ5" l="1"/>
  <c r="GA6"/>
  <c r="GB6" l="1"/>
  <c r="GA5"/>
  <c r="GC6" l="1"/>
  <c r="GB5"/>
  <c r="GC5" l="1"/>
  <c r="GD6"/>
  <c r="GD5" l="1"/>
  <c r="GE6"/>
  <c r="GF6" l="1"/>
  <c r="GE5"/>
  <c r="GG6" l="1"/>
  <c r="GF5"/>
  <c r="GG5" l="1"/>
  <c r="GH6"/>
  <c r="GH5" l="1"/>
  <c r="GI6"/>
  <c r="GJ6" l="1"/>
  <c r="GI5"/>
  <c r="GK6" l="1"/>
  <c r="GJ5"/>
  <c r="GL6" l="1"/>
  <c r="GK5"/>
  <c r="GL5" l="1"/>
  <c r="GM6"/>
  <c r="GN6" l="1"/>
  <c r="GM5"/>
  <c r="GO6" l="1"/>
  <c r="GN5"/>
  <c r="GO5" l="1"/>
  <c r="GP6"/>
  <c r="GP5" l="1"/>
  <c r="GQ6"/>
  <c r="GR6" l="1"/>
  <c r="GQ5"/>
  <c r="GS6" l="1"/>
  <c r="GR5"/>
  <c r="GT6" l="1"/>
  <c r="GS5"/>
  <c r="GT5" l="1"/>
  <c r="GU6"/>
  <c r="GV6" l="1"/>
  <c r="GU5"/>
  <c r="GW6" l="1"/>
  <c r="GV5"/>
  <c r="GX6" l="1"/>
  <c r="GW5"/>
  <c r="GX5" l="1"/>
  <c r="GY6"/>
  <c r="GZ6" l="1"/>
  <c r="GY5"/>
  <c r="HA6" l="1"/>
  <c r="GZ5"/>
  <c r="HA5" l="1"/>
  <c r="HB6"/>
  <c r="HB5" l="1"/>
  <c r="HC6"/>
  <c r="HD6" l="1"/>
  <c r="HC5"/>
  <c r="HE6" l="1"/>
  <c r="HD5"/>
  <c r="HE5" l="1"/>
  <c r="HF6"/>
  <c r="HF5" l="1"/>
  <c r="HG6"/>
  <c r="HH6" l="1"/>
  <c r="HG5"/>
  <c r="HI6" l="1"/>
  <c r="HH5"/>
  <c r="HJ6" l="1"/>
  <c r="HI5"/>
  <c r="HJ5" l="1"/>
  <c r="HK6"/>
  <c r="HL6" l="1"/>
  <c r="HK5"/>
  <c r="HM6" l="1"/>
  <c r="HL5"/>
  <c r="HM5" l="1"/>
  <c r="HN6"/>
  <c r="HN5" l="1"/>
  <c r="HO6"/>
  <c r="HP6" l="1"/>
  <c r="HP5" s="1"/>
  <c r="HO5"/>
</calcChain>
</file>

<file path=xl/comments1.xml><?xml version="1.0" encoding="utf-8"?>
<comments xmlns="http://schemas.openxmlformats.org/spreadsheetml/2006/main">
  <authors>
    <author>作者</author>
  </authors>
  <commentList>
    <comment ref="F4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手动修改
</t>
        </r>
      </text>
    </comment>
    <comment ref="G4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手动修改
</t>
        </r>
      </text>
    </comment>
  </commentList>
</comments>
</file>

<file path=xl/sharedStrings.xml><?xml version="1.0" encoding="utf-8"?>
<sst xmlns="http://schemas.openxmlformats.org/spreadsheetml/2006/main" count="88" uniqueCount="84">
  <si>
    <t>校园Project执行Progress Chart</t>
    <phoneticPr fontId="2" type="noConversion"/>
  </si>
  <si>
    <t>关键Task红色字体加粗</t>
    <phoneticPr fontId="7" type="noConversion"/>
  </si>
  <si>
    <t>上方Date自动计算</t>
    <phoneticPr fontId="7" type="noConversion"/>
  </si>
  <si>
    <t>Start Date</t>
    <phoneticPr fontId="2" type="noConversion"/>
  </si>
  <si>
    <t>End Date</t>
    <phoneticPr fontId="7" type="noConversion"/>
  </si>
  <si>
    <t>右边数字填入【1】，周期为1天；填入【7】，周期为1周---&gt;</t>
    <phoneticPr fontId="7" type="noConversion"/>
  </si>
  <si>
    <t>时间预计</t>
    <phoneticPr fontId="2" type="noConversion"/>
  </si>
  <si>
    <t>Task明细</t>
    <phoneticPr fontId="2" type="noConversion"/>
  </si>
  <si>
    <t>Notes</t>
    <phoneticPr fontId="2" type="noConversion"/>
  </si>
  <si>
    <t>Owner</t>
    <phoneticPr fontId="2" type="noConversion"/>
  </si>
  <si>
    <t>Deadline Date</t>
    <phoneticPr fontId="2" type="noConversion"/>
  </si>
  <si>
    <t>Done比例</t>
    <phoneticPr fontId="2" type="noConversion"/>
  </si>
  <si>
    <t>Completed</t>
    <phoneticPr fontId="2" type="noConversion"/>
  </si>
  <si>
    <t>Remaining Days</t>
    <phoneticPr fontId="2" type="noConversion"/>
  </si>
  <si>
    <t>Project前期时间表</t>
    <phoneticPr fontId="2" type="noConversion"/>
  </si>
  <si>
    <t>Contract</t>
    <phoneticPr fontId="27" type="noConversion"/>
  </si>
  <si>
    <t>Contract签署</t>
    <phoneticPr fontId="2" type="noConversion"/>
  </si>
  <si>
    <t>确认合作到签订Contract</t>
    <phoneticPr fontId="7" type="noConversion"/>
  </si>
  <si>
    <t>ProjectInitiation</t>
    <phoneticPr fontId="2" type="noConversion"/>
  </si>
  <si>
    <t>Design和制作时间表</t>
    <phoneticPr fontId="2" type="noConversion"/>
  </si>
  <si>
    <t>校园招聘特殊网页
Design和制作</t>
    <phoneticPr fontId="2" type="noConversion"/>
  </si>
  <si>
    <t>确认后就不再修改</t>
    <phoneticPr fontId="7" type="noConversion"/>
  </si>
  <si>
    <t>招聘网页制作搭建</t>
    <phoneticPr fontId="2" type="noConversion"/>
  </si>
  <si>
    <t>button排期安排</t>
    <phoneticPr fontId="2" type="noConversion"/>
  </si>
  <si>
    <t>button图片Design制作</t>
    <phoneticPr fontId="2" type="noConversion"/>
  </si>
  <si>
    <t>宣传物料
Design和制作</t>
    <phoneticPr fontId="7" type="noConversion"/>
  </si>
  <si>
    <t>简历系统工作时间表</t>
    <phoneticPr fontId="2" type="noConversion"/>
  </si>
  <si>
    <t>校园简历系统准备</t>
    <phoneticPr fontId="2" type="noConversion"/>
  </si>
  <si>
    <t>校园系统申请开通</t>
    <phoneticPr fontId="7" type="noConversion"/>
  </si>
  <si>
    <t>确定校园系统邮件/短信模板</t>
    <phoneticPr fontId="2" type="noConversion"/>
  </si>
  <si>
    <t>申请表配置设置</t>
    <phoneticPr fontId="2" type="noConversion"/>
  </si>
  <si>
    <t>校园系统职位发布</t>
    <phoneticPr fontId="2" type="noConversion"/>
  </si>
  <si>
    <t>校园系统与招聘网页对接</t>
    <phoneticPr fontId="2" type="noConversion"/>
  </si>
  <si>
    <t>校园系统正式上线</t>
    <phoneticPr fontId="2" type="noConversion"/>
  </si>
  <si>
    <t>简历筛选</t>
    <phoneticPr fontId="7" type="noConversion"/>
  </si>
  <si>
    <t>制定简历筛选标准</t>
    <phoneticPr fontId="7" type="noConversion"/>
  </si>
  <si>
    <t>筛选简历</t>
    <phoneticPr fontId="7" type="noConversion"/>
  </si>
  <si>
    <t>线下服务时间表</t>
    <phoneticPr fontId="2" type="noConversion"/>
  </si>
  <si>
    <t>物料运输</t>
    <phoneticPr fontId="7" type="noConversion"/>
  </si>
  <si>
    <t>宣传物料整理分类打包</t>
    <phoneticPr fontId="7" type="noConversion"/>
  </si>
  <si>
    <t>宣传物料快递校园大使</t>
    <phoneticPr fontId="7" type="noConversion"/>
  </si>
  <si>
    <t>快递签收核查Quantity与质量</t>
    <phoneticPr fontId="7" type="noConversion"/>
  </si>
  <si>
    <t>海报和折页</t>
    <phoneticPr fontId="7" type="noConversion"/>
  </si>
  <si>
    <t>海报张贴、折页发放</t>
    <phoneticPr fontId="7" type="noConversion"/>
  </si>
  <si>
    <t>结合宣讲会行程安排</t>
    <phoneticPr fontId="7" type="noConversion"/>
  </si>
  <si>
    <t>海报张贴单页发放照片反馈</t>
    <phoneticPr fontId="7" type="noConversion"/>
  </si>
  <si>
    <t>就业网和BBS</t>
    <phoneticPr fontId="7" type="noConversion"/>
  </si>
  <si>
    <t>提供就业网及BBS宣传文稿</t>
    <phoneticPr fontId="2" type="noConversion"/>
  </si>
  <si>
    <t>就业网信息发布</t>
    <phoneticPr fontId="2" type="noConversion"/>
  </si>
  <si>
    <t>BBS信息发布（包括置顶）</t>
    <phoneticPr fontId="2" type="noConversion"/>
  </si>
  <si>
    <t>就业网、BBS截屏图反馈</t>
    <phoneticPr fontId="2" type="noConversion"/>
  </si>
  <si>
    <t>宣讲会物料快递执行PD人员</t>
    <phoneticPr fontId="7" type="noConversion"/>
  </si>
  <si>
    <t>根据Actual情况，提前预定场地</t>
    <phoneticPr fontId="7" type="noConversion"/>
  </si>
  <si>
    <t>预订宣讲会场地</t>
    <phoneticPr fontId="2" type="noConversion"/>
  </si>
  <si>
    <t>预订场地信息反馈</t>
    <phoneticPr fontId="2" type="noConversion"/>
  </si>
  <si>
    <t>宣讲会实施</t>
    <phoneticPr fontId="7" type="noConversion"/>
  </si>
  <si>
    <t>宣讲会学生邀请</t>
    <phoneticPr fontId="7" type="noConversion"/>
  </si>
  <si>
    <t>根据Actual情况安排</t>
    <phoneticPr fontId="7" type="noConversion"/>
  </si>
  <si>
    <t>宣讲会现场工作安排会议</t>
    <phoneticPr fontId="7" type="noConversion"/>
  </si>
  <si>
    <t>宣讲会前1天进行</t>
    <phoneticPr fontId="7" type="noConversion"/>
  </si>
  <si>
    <t>宣讲会现场布置</t>
    <phoneticPr fontId="7" type="noConversion"/>
  </si>
  <si>
    <t>宣讲会当天</t>
    <phoneticPr fontId="7" type="noConversion"/>
  </si>
  <si>
    <t>宣讲会单场执行报告</t>
    <phoneticPr fontId="7" type="noConversion"/>
  </si>
  <si>
    <t>宣讲会结束后48小时内</t>
    <phoneticPr fontId="7" type="noConversion"/>
  </si>
  <si>
    <t>面试实施</t>
    <phoneticPr fontId="7" type="noConversion"/>
  </si>
  <si>
    <t>面试学生邮件电话通知</t>
  </si>
  <si>
    <t>面试实施</t>
  </si>
  <si>
    <t>面试单场执行报告</t>
  </si>
  <si>
    <t>Project结项时间表</t>
    <phoneticPr fontId="2" type="noConversion"/>
  </si>
  <si>
    <t>结项流程</t>
    <phoneticPr fontId="7" type="noConversion"/>
  </si>
  <si>
    <t>网页Design师提供demo和素材</t>
    <phoneticPr fontId="2" type="noConversion"/>
  </si>
  <si>
    <t>页面广告
Design和制作</t>
    <phoneticPr fontId="2" type="noConversion"/>
  </si>
  <si>
    <t>宣传物料Design和制作</t>
    <phoneticPr fontId="7" type="noConversion"/>
  </si>
  <si>
    <t>线下活动服务时间表</t>
    <phoneticPr fontId="2" type="noConversion"/>
  </si>
  <si>
    <t>活动准备</t>
    <phoneticPr fontId="7" type="noConversion"/>
  </si>
  <si>
    <t>正弘置业邮件确认网页制作</t>
  </si>
  <si>
    <t>协商广告排期或正弘置业指定</t>
  </si>
  <si>
    <t>正弘置业邮件确认button时间和图片</t>
  </si>
  <si>
    <t>正弘置业安排人员进行Design</t>
    <phoneticPr fontId="7" type="noConversion"/>
  </si>
  <si>
    <t>将招聘特殊页面搭建到智联服务器上</t>
    <phoneticPr fontId="4" type="noConversion"/>
  </si>
  <si>
    <t>海报、单页、手册、展架等Design和制作</t>
    <phoneticPr fontId="4" type="noConversion"/>
  </si>
  <si>
    <t>预计第一场会Oct11日</t>
    <phoneticPr fontId="7" type="noConversion"/>
  </si>
  <si>
    <t>服务确认</t>
    <phoneticPr fontId="2" type="noConversion"/>
  </si>
  <si>
    <t>宣讲实施</t>
    <phoneticPr fontId="4" type="noConversion"/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</si>
</sst>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176" formatCode="_(* #,##0_);_(* \(#,##0\);_(* &quot;-&quot;??_);_(@_)"/>
    <numFmt numFmtId="177" formatCode="mm/dd/yy"/>
    <numFmt numFmtId="178" formatCode="ddd"/>
    <numFmt numFmtId="179" formatCode="d/m/yy"/>
    <numFmt numFmtId="180" formatCode="[$-804]aaa;@"/>
    <numFmt numFmtId="181" formatCode="m/d;@"/>
    <numFmt numFmtId="182" formatCode="0\ \%"/>
    <numFmt numFmtId="183" formatCode="_ &quot;\&quot;* #,##0_ ;_ &quot;\&quot;* \-#,##0_ ;_ &quot;\&quot;* &quot;-&quot;_ ;_ @_ "/>
    <numFmt numFmtId="184" formatCode="_ &quot;\&quot;* #,##0.00_ ;_ &quot;\&quot;* \-#,##0.00_ ;_ &quot;\&quot;* &quot;-&quot;??_ ;_ @_ "/>
  </numFmts>
  <fonts count="43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10"/>
      <name val="微软雅黑"/>
      <family val="2"/>
      <charset val="134"/>
    </font>
    <font>
      <sz val="9"/>
      <name val="宋体"/>
      <family val="2"/>
      <charset val="134"/>
      <scheme val="minor"/>
    </font>
    <font>
      <b/>
      <sz val="16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9"/>
      <name val="宋体"/>
      <family val="3"/>
      <charset val="134"/>
    </font>
    <font>
      <sz val="10"/>
      <color theme="0"/>
      <name val="微软雅黑"/>
      <family val="2"/>
      <charset val="134"/>
    </font>
    <font>
      <b/>
      <sz val="8"/>
      <color theme="0"/>
      <name val="微软雅黑"/>
      <family val="2"/>
      <charset val="134"/>
    </font>
    <font>
      <b/>
      <sz val="8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8"/>
      <color rgb="FFFF0000"/>
      <name val="微软雅黑"/>
      <family val="2"/>
      <charset val="134"/>
    </font>
    <font>
      <sz val="10"/>
      <color indexed="9"/>
      <name val="微软雅黑"/>
      <family val="2"/>
      <charset val="134"/>
    </font>
    <font>
      <sz val="8"/>
      <color indexed="9"/>
      <name val="微软雅黑"/>
      <family val="2"/>
      <charset val="134"/>
    </font>
    <font>
      <b/>
      <sz val="8"/>
      <color rgb="FF00B050"/>
      <name val="微软雅黑"/>
      <family val="2"/>
      <charset val="134"/>
    </font>
    <font>
      <sz val="8"/>
      <name val="微软雅黑"/>
      <family val="2"/>
      <charset val="134"/>
    </font>
    <font>
      <sz val="12"/>
      <name val="微软雅黑"/>
      <family val="2"/>
      <charset val="134"/>
    </font>
    <font>
      <sz val="12"/>
      <color rgb="FF0070C0"/>
      <name val="微软雅黑"/>
      <family val="2"/>
      <charset val="134"/>
    </font>
    <font>
      <sz val="8"/>
      <color rgb="FFFF0000"/>
      <name val="微软雅黑"/>
      <family val="2"/>
      <charset val="134"/>
    </font>
    <font>
      <b/>
      <u/>
      <sz val="8"/>
      <color indexed="8"/>
      <name val="微软雅黑"/>
      <family val="2"/>
      <charset val="134"/>
    </font>
    <font>
      <sz val="8"/>
      <color indexed="8"/>
      <name val="微软雅黑"/>
      <family val="2"/>
      <charset val="134"/>
    </font>
    <font>
      <b/>
      <u/>
      <sz val="10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color rgb="FFFF0000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9"/>
      <name val="微软雅黑"/>
      <family val="2"/>
      <charset val="134"/>
    </font>
    <font>
      <sz val="12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2"/>
      <name val="Times New Roman"/>
      <family val="1"/>
    </font>
    <font>
      <sz val="10"/>
      <color indexed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color theme="1"/>
      <name val="Arial"/>
      <family val="2"/>
      <charset val="134"/>
    </font>
    <font>
      <u/>
      <sz val="11"/>
      <color theme="10"/>
      <name val="宋体"/>
      <family val="3"/>
      <charset val="134"/>
    </font>
    <font>
      <u/>
      <sz val="11"/>
      <color indexed="12"/>
      <name val="宋体"/>
      <family val="3"/>
      <charset val="134"/>
    </font>
    <font>
      <sz val="10"/>
      <color indexed="17"/>
      <name val="宋体"/>
      <family val="3"/>
      <charset val="134"/>
    </font>
    <font>
      <sz val="10"/>
      <name val="Helv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dashed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38">
    <xf numFmtId="0" fontId="0" fillId="0" borderId="0">
      <alignment vertical="center"/>
    </xf>
    <xf numFmtId="4" fontId="2" fillId="0" borderId="0" applyBorder="0">
      <alignment vertical="center"/>
    </xf>
    <xf numFmtId="176" fontId="2" fillId="0" borderId="0" applyFont="0" applyFill="0" applyBorder="0" applyAlignment="0" applyProtection="0"/>
    <xf numFmtId="0" fontId="31" fillId="0" borderId="0"/>
    <xf numFmtId="0" fontId="31" fillId="0" borderId="0"/>
    <xf numFmtId="0" fontId="34" fillId="0" borderId="0"/>
    <xf numFmtId="0" fontId="31" fillId="0" borderId="0" applyNumberFormat="0" applyFill="0" applyBorder="0" applyAlignment="0" applyProtection="0"/>
    <xf numFmtId="4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35" fillId="9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6" fillId="0" borderId="0"/>
    <xf numFmtId="0" fontId="37" fillId="0" borderId="0">
      <alignment vertical="center"/>
    </xf>
    <xf numFmtId="0" fontId="36" fillId="0" borderId="0">
      <alignment vertical="center"/>
    </xf>
    <xf numFmtId="0" fontId="31" fillId="0" borderId="0"/>
    <xf numFmtId="0" fontId="1" fillId="0" borderId="0">
      <alignment vertical="center"/>
    </xf>
    <xf numFmtId="0" fontId="31" fillId="0" borderId="0"/>
    <xf numFmtId="0" fontId="31" fillId="0" borderId="0"/>
    <xf numFmtId="0" fontId="38" fillId="0" borderId="0">
      <alignment vertical="center"/>
    </xf>
    <xf numFmtId="0" fontId="3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41" fillId="10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42" fillId="0" borderId="0"/>
    <xf numFmtId="0" fontId="34" fillId="0" borderId="0"/>
  </cellStyleXfs>
  <cellXfs count="98">
    <xf numFmtId="0" fontId="0" fillId="0" borderId="0" xfId="0">
      <alignment vertical="center"/>
    </xf>
    <xf numFmtId="4" fontId="3" fillId="2" borderId="0" xfId="1" applyFont="1" applyFill="1" applyBorder="1">
      <alignment vertical="center"/>
    </xf>
    <xf numFmtId="14" fontId="3" fillId="3" borderId="1" xfId="1" applyNumberFormat="1" applyFont="1" applyFill="1" applyBorder="1" applyAlignment="1" applyProtection="1">
      <alignment horizontal="center" vertical="center"/>
    </xf>
    <xf numFmtId="4" fontId="3" fillId="4" borderId="0" xfId="1" applyFont="1" applyFill="1" applyBorder="1" applyAlignment="1" applyProtection="1">
      <alignment horizontal="right" vertical="center"/>
    </xf>
    <xf numFmtId="4" fontId="3" fillId="2" borderId="0" xfId="1" applyFont="1" applyFill="1" applyBorder="1" applyAlignment="1" applyProtection="1">
      <alignment horizontal="right" vertical="center"/>
    </xf>
    <xf numFmtId="4" fontId="3" fillId="0" borderId="0" xfId="1" applyFont="1" applyFill="1" applyBorder="1">
      <alignment vertical="center"/>
    </xf>
    <xf numFmtId="4" fontId="8" fillId="2" borderId="0" xfId="1" applyFont="1" applyFill="1" applyBorder="1">
      <alignment vertical="center"/>
    </xf>
    <xf numFmtId="4" fontId="9" fillId="4" borderId="1" xfId="1" applyFont="1" applyFill="1" applyBorder="1" applyAlignment="1" applyProtection="1">
      <alignment horizontal="center" wrapText="1"/>
      <protection locked="0"/>
    </xf>
    <xf numFmtId="4" fontId="8" fillId="0" borderId="1" xfId="1" applyFont="1" applyBorder="1" applyAlignment="1" applyProtection="1">
      <alignment horizontal="center" vertical="center"/>
    </xf>
    <xf numFmtId="4" fontId="8" fillId="4" borderId="0" xfId="1" applyFont="1" applyFill="1" applyBorder="1" applyProtection="1">
      <alignment vertical="center"/>
    </xf>
    <xf numFmtId="4" fontId="8" fillId="2" borderId="0" xfId="1" applyFont="1" applyFill="1" applyBorder="1" applyProtection="1">
      <alignment vertical="center"/>
    </xf>
    <xf numFmtId="4" fontId="8" fillId="0" borderId="0" xfId="1" applyFont="1" applyFill="1" applyBorder="1">
      <alignment vertical="center"/>
    </xf>
    <xf numFmtId="4" fontId="10" fillId="4" borderId="1" xfId="1" applyFont="1" applyFill="1" applyBorder="1" applyAlignment="1" applyProtection="1">
      <alignment horizontal="center" wrapText="1"/>
      <protection locked="0"/>
    </xf>
    <xf numFmtId="4" fontId="10" fillId="0" borderId="1" xfId="1" applyFont="1" applyBorder="1" applyAlignment="1" applyProtection="1">
      <alignment horizontal="center" wrapText="1"/>
    </xf>
    <xf numFmtId="176" fontId="3" fillId="4" borderId="0" xfId="2" applyNumberFormat="1" applyFont="1" applyFill="1" applyBorder="1" applyAlignment="1" applyProtection="1">
      <alignment vertical="center"/>
    </xf>
    <xf numFmtId="176" fontId="3" fillId="4" borderId="0" xfId="2" quotePrefix="1" applyNumberFormat="1" applyFont="1" applyFill="1" applyBorder="1" applyAlignment="1" applyProtection="1">
      <alignment vertical="center"/>
    </xf>
    <xf numFmtId="4" fontId="3" fillId="4" borderId="0" xfId="1" applyFont="1" applyFill="1" applyBorder="1" applyProtection="1">
      <alignment vertical="center"/>
    </xf>
    <xf numFmtId="4" fontId="3" fillId="2" borderId="0" xfId="1" applyFont="1" applyFill="1" applyBorder="1" applyProtection="1">
      <alignment vertical="center"/>
    </xf>
    <xf numFmtId="4" fontId="3" fillId="0" borderId="0" xfId="1" applyFont="1" applyBorder="1" applyAlignment="1">
      <alignment horizontal="center" vertical="center"/>
    </xf>
    <xf numFmtId="2" fontId="3" fillId="4" borderId="0" xfId="1" applyNumberFormat="1" applyFont="1" applyFill="1" applyBorder="1" applyAlignment="1" applyProtection="1">
      <alignment horizontal="center" vertical="center" wrapText="1"/>
      <protection locked="0"/>
    </xf>
    <xf numFmtId="2" fontId="11" fillId="4" borderId="0" xfId="1" applyNumberFormat="1" applyFont="1" applyFill="1" applyBorder="1" applyAlignment="1" applyProtection="1">
      <alignment horizontal="center" vertical="center"/>
      <protection locked="0"/>
    </xf>
    <xf numFmtId="177" fontId="12" fillId="5" borderId="2" xfId="1" applyNumberFormat="1" applyFont="1" applyFill="1" applyBorder="1" applyAlignment="1" applyProtection="1">
      <alignment horizontal="center" vertical="center"/>
      <protection locked="0"/>
    </xf>
    <xf numFmtId="177" fontId="12" fillId="5" borderId="3" xfId="1" applyNumberFormat="1" applyFont="1" applyFill="1" applyBorder="1" applyAlignment="1" applyProtection="1">
      <alignment horizontal="center" vertical="center"/>
      <protection locked="0"/>
    </xf>
    <xf numFmtId="4" fontId="3" fillId="4" borderId="0" xfId="1" applyFont="1" applyFill="1" applyBorder="1" applyAlignment="1" applyProtection="1">
      <alignment horizontal="center" vertical="center"/>
    </xf>
    <xf numFmtId="3" fontId="3" fillId="4" borderId="0" xfId="1" applyNumberFormat="1" applyFont="1" applyFill="1" applyBorder="1" applyAlignment="1" applyProtection="1">
      <alignment horizontal="center" vertical="center"/>
    </xf>
    <xf numFmtId="178" fontId="3" fillId="4" borderId="0" xfId="2" applyNumberFormat="1" applyFont="1" applyFill="1" applyBorder="1" applyAlignment="1" applyProtection="1">
      <alignment vertical="center"/>
    </xf>
    <xf numFmtId="4" fontId="13" fillId="2" borderId="0" xfId="1" applyFont="1" applyFill="1" applyBorder="1" applyAlignment="1">
      <alignment vertical="center" textRotation="255"/>
    </xf>
    <xf numFmtId="2" fontId="13" fillId="6" borderId="4" xfId="1" applyNumberFormat="1" applyFont="1" applyFill="1" applyBorder="1" applyAlignment="1" applyProtection="1">
      <alignment horizontal="center" vertical="center" textRotation="255"/>
      <protection locked="0"/>
    </xf>
    <xf numFmtId="0" fontId="15" fillId="5" borderId="4" xfId="2" applyNumberFormat="1" applyFont="1" applyFill="1" applyBorder="1" applyAlignment="1" applyProtection="1">
      <alignment horizontal="center" vertical="center" textRotation="255"/>
      <protection locked="0"/>
    </xf>
    <xf numFmtId="180" fontId="14" fillId="6" borderId="4" xfId="1" applyNumberFormat="1" applyFont="1" applyFill="1" applyBorder="1" applyAlignment="1" applyProtection="1">
      <alignment vertical="center" textRotation="255"/>
    </xf>
    <xf numFmtId="4" fontId="13" fillId="0" borderId="0" xfId="1" applyFont="1" applyFill="1" applyBorder="1" applyAlignment="1">
      <alignment vertical="center" textRotation="255"/>
    </xf>
    <xf numFmtId="4" fontId="16" fillId="2" borderId="0" xfId="1" applyFont="1" applyFill="1" applyBorder="1" applyAlignment="1">
      <alignment horizontal="center" vertical="center"/>
    </xf>
    <xf numFmtId="4" fontId="10" fillId="7" borderId="4" xfId="1" applyFont="1" applyFill="1" applyBorder="1" applyAlignment="1" applyProtection="1">
      <alignment horizontal="center" vertical="center" wrapText="1"/>
    </xf>
    <xf numFmtId="4" fontId="17" fillId="7" borderId="4" xfId="1" applyFont="1" applyFill="1" applyBorder="1" applyAlignment="1" applyProtection="1">
      <alignment horizontal="center" vertical="center" wrapText="1"/>
    </xf>
    <xf numFmtId="4" fontId="18" fillId="7" borderId="4" xfId="1" applyFont="1" applyFill="1" applyBorder="1" applyAlignment="1" applyProtection="1">
      <alignment horizontal="center" vertical="center" wrapText="1"/>
    </xf>
    <xf numFmtId="3" fontId="10" fillId="7" borderId="4" xfId="1" applyNumberFormat="1" applyFont="1" applyFill="1" applyBorder="1" applyAlignment="1" applyProtection="1">
      <alignment horizontal="center" vertical="center" wrapText="1"/>
    </xf>
    <xf numFmtId="181" fontId="16" fillId="7" borderId="8" xfId="1" applyNumberFormat="1" applyFont="1" applyFill="1" applyBorder="1" applyAlignment="1" applyProtection="1">
      <alignment horizontal="center" textRotation="90"/>
    </xf>
    <xf numFmtId="181" fontId="19" fillId="7" borderId="8" xfId="1" applyNumberFormat="1" applyFont="1" applyFill="1" applyBorder="1" applyAlignment="1" applyProtection="1">
      <alignment horizontal="center" textRotation="90"/>
    </xf>
    <xf numFmtId="4" fontId="16" fillId="0" borderId="0" xfId="1" applyFont="1" applyFill="1" applyBorder="1" applyAlignment="1">
      <alignment horizontal="center" vertical="center"/>
    </xf>
    <xf numFmtId="4" fontId="20" fillId="4" borderId="4" xfId="1" applyFont="1" applyFill="1" applyBorder="1" applyAlignment="1" applyProtection="1">
      <alignment horizontal="center" vertical="center"/>
      <protection locked="0"/>
    </xf>
    <xf numFmtId="4" fontId="21" fillId="4" borderId="4" xfId="1" applyFont="1" applyFill="1" applyBorder="1" applyAlignment="1" applyProtection="1">
      <alignment horizontal="center" vertical="center" wrapText="1"/>
      <protection locked="0"/>
    </xf>
    <xf numFmtId="4" fontId="11" fillId="4" borderId="4" xfId="1" applyFont="1" applyFill="1" applyBorder="1" applyAlignment="1" applyProtection="1">
      <alignment horizontal="center" vertical="center" wrapText="1"/>
      <protection locked="0"/>
    </xf>
    <xf numFmtId="15" fontId="16" fillId="4" borderId="4" xfId="1" applyNumberFormat="1" applyFont="1" applyFill="1" applyBorder="1" applyAlignment="1" applyProtection="1">
      <alignment horizontal="center" vertical="center"/>
      <protection locked="0"/>
    </xf>
    <xf numFmtId="182" fontId="16" fillId="4" borderId="4" xfId="1" applyNumberFormat="1" applyFont="1" applyFill="1" applyBorder="1" applyAlignment="1" applyProtection="1">
      <alignment horizontal="center" vertical="center"/>
      <protection locked="0"/>
    </xf>
    <xf numFmtId="3" fontId="16" fillId="3" borderId="4" xfId="1" applyNumberFormat="1" applyFont="1" applyFill="1" applyBorder="1" applyAlignment="1" applyProtection="1">
      <alignment horizontal="center" vertical="center"/>
    </xf>
    <xf numFmtId="3" fontId="16" fillId="3" borderId="5" xfId="1" applyNumberFormat="1" applyFont="1" applyFill="1" applyBorder="1" applyAlignment="1" applyProtection="1">
      <alignment horizontal="center" vertical="center"/>
    </xf>
    <xf numFmtId="4" fontId="3" fillId="0" borderId="9" xfId="1" applyFont="1" applyBorder="1" applyProtection="1">
      <alignment vertical="center"/>
    </xf>
    <xf numFmtId="4" fontId="3" fillId="0" borderId="9" xfId="1" applyFont="1" applyFill="1" applyBorder="1">
      <alignment vertical="center"/>
    </xf>
    <xf numFmtId="4" fontId="22" fillId="8" borderId="4" xfId="1" applyFont="1" applyFill="1" applyBorder="1" applyAlignment="1" applyProtection="1">
      <alignment horizontal="center" vertical="center"/>
      <protection locked="0"/>
    </xf>
    <xf numFmtId="4" fontId="23" fillId="8" borderId="4" xfId="1" applyFont="1" applyFill="1" applyBorder="1" applyAlignment="1" applyProtection="1">
      <alignment horizontal="center" vertical="center" wrapText="1"/>
      <protection locked="0"/>
    </xf>
    <xf numFmtId="4" fontId="24" fillId="8" borderId="4" xfId="1" applyFont="1" applyFill="1" applyBorder="1" applyAlignment="1" applyProtection="1">
      <alignment horizontal="center" vertical="center" wrapText="1"/>
      <protection locked="0"/>
    </xf>
    <xf numFmtId="14" fontId="6" fillId="8" borderId="4" xfId="1" applyNumberFormat="1" applyFont="1" applyFill="1" applyBorder="1" applyAlignment="1" applyProtection="1">
      <alignment horizontal="center" vertical="center"/>
      <protection locked="0"/>
    </xf>
    <xf numFmtId="3" fontId="16" fillId="8" borderId="4" xfId="1" applyNumberFormat="1" applyFont="1" applyFill="1" applyBorder="1" applyAlignment="1" applyProtection="1">
      <alignment horizontal="center" vertical="center"/>
    </xf>
    <xf numFmtId="3" fontId="25" fillId="8" borderId="5" xfId="1" applyNumberFormat="1" applyFont="1" applyFill="1" applyBorder="1" applyAlignment="1" applyProtection="1">
      <alignment horizontal="center" vertical="center"/>
    </xf>
    <xf numFmtId="4" fontId="28" fillId="4" borderId="4" xfId="1" applyFont="1" applyFill="1" applyBorder="1" applyAlignment="1" applyProtection="1">
      <alignment horizontal="center" vertical="center" wrapText="1"/>
      <protection locked="0"/>
    </xf>
    <xf numFmtId="4" fontId="3" fillId="4" borderId="4" xfId="1" applyFont="1" applyFill="1" applyBorder="1" applyAlignment="1" applyProtection="1">
      <alignment horizontal="center" vertical="center" wrapText="1"/>
      <protection locked="0"/>
    </xf>
    <xf numFmtId="14" fontId="16" fillId="4" borderId="4" xfId="1" applyNumberFormat="1" applyFont="1" applyFill="1" applyBorder="1" applyAlignment="1" applyProtection="1">
      <alignment horizontal="center" vertical="center"/>
      <protection locked="0"/>
    </xf>
    <xf numFmtId="182" fontId="19" fillId="8" borderId="4" xfId="1" applyNumberFormat="1" applyFont="1" applyFill="1" applyBorder="1" applyAlignment="1" applyProtection="1">
      <alignment horizontal="center" vertical="center"/>
      <protection locked="0"/>
    </xf>
    <xf numFmtId="4" fontId="30" fillId="4" borderId="4" xfId="1" applyFont="1" applyFill="1" applyBorder="1" applyAlignment="1" applyProtection="1">
      <alignment horizontal="center" vertical="center" wrapText="1"/>
      <protection locked="0"/>
    </xf>
    <xf numFmtId="0" fontId="28" fillId="0" borderId="4" xfId="3" applyFont="1" applyFill="1" applyBorder="1" applyAlignment="1">
      <alignment horizontal="center" vertical="center"/>
    </xf>
    <xf numFmtId="0" fontId="3" fillId="0" borderId="4" xfId="3" applyFont="1" applyFill="1" applyBorder="1" applyAlignment="1">
      <alignment horizontal="center" vertical="center"/>
    </xf>
    <xf numFmtId="0" fontId="28" fillId="0" borderId="4" xfId="3" applyFont="1" applyFill="1" applyBorder="1" applyAlignment="1">
      <alignment horizontal="center" vertical="center" wrapText="1"/>
    </xf>
    <xf numFmtId="4" fontId="3" fillId="8" borderId="4" xfId="1" applyFont="1" applyFill="1" applyBorder="1" applyAlignment="1" applyProtection="1">
      <alignment horizontal="center" vertical="center" wrapText="1"/>
      <protection locked="0"/>
    </xf>
    <xf numFmtId="3" fontId="19" fillId="8" borderId="4" xfId="1" applyNumberFormat="1" applyFont="1" applyFill="1" applyBorder="1" applyAlignment="1" applyProtection="1">
      <alignment horizontal="center" vertical="center"/>
    </xf>
    <xf numFmtId="3" fontId="6" fillId="8" borderId="5" xfId="1" applyNumberFormat="1" applyFont="1" applyFill="1" applyBorder="1" applyAlignment="1" applyProtection="1">
      <alignment horizontal="center" vertical="center"/>
    </xf>
    <xf numFmtId="4" fontId="3" fillId="0" borderId="4" xfId="1" applyFont="1" applyFill="1" applyBorder="1" applyAlignment="1">
      <alignment horizontal="center" vertical="center"/>
    </xf>
    <xf numFmtId="4" fontId="25" fillId="4" borderId="4" xfId="1" applyFont="1" applyFill="1" applyBorder="1" applyAlignment="1" applyProtection="1">
      <alignment horizontal="center" vertical="center" wrapText="1"/>
      <protection locked="0"/>
    </xf>
    <xf numFmtId="182" fontId="6" fillId="8" borderId="4" xfId="1" applyNumberFormat="1" applyFont="1" applyFill="1" applyBorder="1" applyAlignment="1" applyProtection="1">
      <alignment horizontal="center" vertical="center"/>
      <protection locked="0"/>
    </xf>
    <xf numFmtId="0" fontId="3" fillId="0" borderId="4" xfId="3" applyFont="1" applyFill="1" applyBorder="1" applyAlignment="1">
      <alignment horizontal="center" vertical="center" wrapText="1"/>
    </xf>
    <xf numFmtId="0" fontId="25" fillId="0" borderId="4" xfId="3" applyFont="1" applyFill="1" applyBorder="1" applyAlignment="1">
      <alignment horizontal="center" vertical="center" wrapText="1"/>
    </xf>
    <xf numFmtId="0" fontId="3" fillId="0" borderId="7" xfId="3" applyFont="1" applyFill="1" applyBorder="1" applyAlignment="1">
      <alignment horizontal="center" vertical="center"/>
    </xf>
    <xf numFmtId="4" fontId="22" fillId="8" borderId="11" xfId="1" applyFont="1" applyFill="1" applyBorder="1" applyAlignment="1" applyProtection="1">
      <alignment horizontal="center" vertical="center"/>
      <protection locked="0"/>
    </xf>
    <xf numFmtId="4" fontId="29" fillId="4" borderId="4" xfId="1" applyFont="1" applyFill="1" applyBorder="1" applyAlignment="1" applyProtection="1">
      <alignment horizontal="center" vertical="center" wrapText="1"/>
      <protection locked="0"/>
    </xf>
    <xf numFmtId="4" fontId="3" fillId="0" borderId="0" xfId="1" applyFont="1" applyFill="1" applyBorder="1" applyAlignment="1">
      <alignment horizontal="center" vertical="center"/>
    </xf>
    <xf numFmtId="4" fontId="3" fillId="0" borderId="0" xfId="1" applyFont="1" applyFill="1" applyAlignment="1">
      <alignment horizontal="center" vertical="center"/>
    </xf>
    <xf numFmtId="4" fontId="11" fillId="0" borderId="0" xfId="1" applyFont="1" applyFill="1" applyAlignment="1">
      <alignment horizontal="center" vertical="center"/>
    </xf>
    <xf numFmtId="4" fontId="3" fillId="0" borderId="0" xfId="1" applyFont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4" fontId="3" fillId="0" borderId="0" xfId="1" applyFont="1">
      <alignment vertical="center"/>
    </xf>
    <xf numFmtId="4" fontId="11" fillId="0" borderId="0" xfId="1" applyFont="1" applyAlignment="1">
      <alignment horizontal="center" vertical="center"/>
    </xf>
    <xf numFmtId="181" fontId="16" fillId="11" borderId="8" xfId="1" applyNumberFormat="1" applyFont="1" applyFill="1" applyBorder="1" applyAlignment="1" applyProtection="1">
      <alignment horizontal="center" textRotation="90"/>
    </xf>
    <xf numFmtId="4" fontId="3" fillId="11" borderId="9" xfId="1" applyFont="1" applyFill="1" applyBorder="1" applyProtection="1">
      <alignment vertical="center"/>
    </xf>
    <xf numFmtId="4" fontId="30" fillId="4" borderId="4" xfId="1" applyFont="1" applyFill="1" applyBorder="1" applyAlignment="1" applyProtection="1">
      <alignment horizontal="center" vertical="center"/>
      <protection locked="0"/>
    </xf>
    <xf numFmtId="2" fontId="5" fillId="2" borderId="1" xfId="1" applyNumberFormat="1" applyFont="1" applyFill="1" applyBorder="1" applyAlignment="1" applyProtection="1">
      <alignment horizontal="center" vertical="center"/>
      <protection locked="0"/>
    </xf>
    <xf numFmtId="2" fontId="6" fillId="4" borderId="1" xfId="1" applyNumberFormat="1" applyFont="1" applyFill="1" applyBorder="1" applyAlignment="1" applyProtection="1">
      <alignment horizontal="center" vertical="center"/>
      <protection locked="0"/>
    </xf>
    <xf numFmtId="179" fontId="14" fillId="6" borderId="5" xfId="1" applyNumberFormat="1" applyFont="1" applyFill="1" applyBorder="1" applyAlignment="1" applyProtection="1">
      <alignment horizontal="right" vertical="center"/>
      <protection locked="0"/>
    </xf>
    <xf numFmtId="179" fontId="14" fillId="6" borderId="6" xfId="1" applyNumberFormat="1" applyFont="1" applyFill="1" applyBorder="1" applyAlignment="1" applyProtection="1">
      <alignment horizontal="right" vertical="center"/>
      <protection locked="0"/>
    </xf>
    <xf numFmtId="179" fontId="14" fillId="6" borderId="7" xfId="1" applyNumberFormat="1" applyFont="1" applyFill="1" applyBorder="1" applyAlignment="1" applyProtection="1">
      <alignment horizontal="right" vertical="center"/>
      <protection locked="0"/>
    </xf>
    <xf numFmtId="4" fontId="13" fillId="6" borderId="4" xfId="1" applyFont="1" applyFill="1" applyBorder="1" applyAlignment="1" applyProtection="1">
      <alignment horizontal="center" vertical="center" textRotation="255" wrapText="1"/>
    </xf>
    <xf numFmtId="4" fontId="26" fillId="4" borderId="4" xfId="1" applyFont="1" applyFill="1" applyBorder="1" applyAlignment="1" applyProtection="1">
      <alignment horizontal="center" vertical="center"/>
      <protection locked="0"/>
    </xf>
    <xf numFmtId="4" fontId="29" fillId="4" borderId="8" xfId="1" applyFont="1" applyFill="1" applyBorder="1" applyAlignment="1" applyProtection="1">
      <alignment horizontal="center" vertical="center" wrapText="1"/>
      <protection locked="0"/>
    </xf>
    <xf numFmtId="4" fontId="29" fillId="4" borderId="10" xfId="1" applyFont="1" applyFill="1" applyBorder="1" applyAlignment="1" applyProtection="1">
      <alignment horizontal="center" vertical="center" wrapText="1"/>
      <protection locked="0"/>
    </xf>
    <xf numFmtId="4" fontId="29" fillId="4" borderId="11" xfId="1" applyFont="1" applyFill="1" applyBorder="1" applyAlignment="1" applyProtection="1">
      <alignment horizontal="center" vertical="center" wrapText="1"/>
      <protection locked="0"/>
    </xf>
    <xf numFmtId="4" fontId="29" fillId="4" borderId="4" xfId="1" applyFont="1" applyFill="1" applyBorder="1" applyAlignment="1" applyProtection="1">
      <alignment horizontal="center" vertical="center"/>
      <protection locked="0"/>
    </xf>
    <xf numFmtId="4" fontId="30" fillId="4" borderId="4" xfId="1" applyFont="1" applyFill="1" applyBorder="1" applyAlignment="1" applyProtection="1">
      <alignment horizontal="center" vertical="center" wrapText="1"/>
      <protection locked="0"/>
    </xf>
    <xf numFmtId="4" fontId="30" fillId="4" borderId="8" xfId="1" applyFont="1" applyFill="1" applyBorder="1" applyAlignment="1" applyProtection="1">
      <alignment horizontal="center" vertical="center" wrapText="1"/>
      <protection locked="0"/>
    </xf>
    <xf numFmtId="4" fontId="30" fillId="4" borderId="10" xfId="1" applyFont="1" applyFill="1" applyBorder="1" applyAlignment="1" applyProtection="1">
      <alignment horizontal="center" vertical="center" wrapText="1"/>
      <protection locked="0"/>
    </xf>
    <xf numFmtId="4" fontId="30" fillId="4" borderId="11" xfId="1" applyFont="1" applyFill="1" applyBorder="1" applyAlignment="1" applyProtection="1">
      <alignment horizontal="center" vertical="center" wrapText="1"/>
      <protection locked="0"/>
    </xf>
  </cellXfs>
  <cellStyles count="38">
    <cellStyle name="?鹎%U龡&amp;H鼼_x0008__x0001__x001f_?_x0007__x0001__x0001_" xfId="4"/>
    <cellStyle name="_ET_STYLE_NoName_00_" xfId="5"/>
    <cellStyle name="=C:\WINNT\SYSTEM32\COMMAND.COM" xfId="6"/>
    <cellStyle name="Comma_Expense Report Master" xfId="7"/>
    <cellStyle name="Currency [0]_Expense Report Master" xfId="8"/>
    <cellStyle name="Currency_Expense Report Master" xfId="9"/>
    <cellStyle name="Normal_ChartUs" xfId="1"/>
    <cellStyle name="差_全国High校bbs列表（100322）" xfId="10"/>
    <cellStyle name="常规" xfId="0" builtinId="0"/>
    <cellStyle name="常规 10" xfId="11"/>
    <cellStyle name="常规 11" xfId="12"/>
    <cellStyle name="常规 12" xfId="13"/>
    <cellStyle name="常规 14" xfId="14"/>
    <cellStyle name="常规 16" xfId="15"/>
    <cellStyle name="常规 18" xfId="16"/>
    <cellStyle name="常规 2" xfId="17"/>
    <cellStyle name="常规 2 14" xfId="18"/>
    <cellStyle name="常规 2 2" xfId="19"/>
    <cellStyle name="常规 22" xfId="20"/>
    <cellStyle name="常规 3" xfId="21"/>
    <cellStyle name="常规 34" xfId="22"/>
    <cellStyle name="常规 4" xfId="23"/>
    <cellStyle name="常规 5" xfId="24"/>
    <cellStyle name="常规 6" xfId="25"/>
    <cellStyle name="常规 7" xfId="26"/>
    <cellStyle name="常规 7 2" xfId="27"/>
    <cellStyle name="常规 8" xfId="28"/>
    <cellStyle name="常规 9" xfId="29"/>
    <cellStyle name="常规_Wyeth China Campus Recruiting Project Checking List Talbe" xfId="3"/>
    <cellStyle name="超链接 2" xfId="30"/>
    <cellStyle name="超链接 3" xfId="31"/>
    <cellStyle name="好_全国High校bbs列表（100322）" xfId="32"/>
    <cellStyle name="千位分隔 2" xfId="2"/>
    <cellStyle name="千位分隔 4" xfId="33"/>
    <cellStyle name="千位分隔 5" xfId="34"/>
    <cellStyle name="千位分隔 6" xfId="35"/>
    <cellStyle name="样式 1" xfId="36"/>
    <cellStyle name="样式 1 2" xfId="37"/>
  </cellStyles>
  <dxfs count="21"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ont>
        <b/>
        <i val="0"/>
        <color rgb="FFFF0000"/>
      </font>
    </dxf>
    <dxf>
      <fill>
        <patternFill>
          <bgColor indexed="22"/>
        </patternFill>
      </fill>
      <border>
        <left style="thin">
          <color indexed="28"/>
        </left>
        <right style="thin">
          <color indexed="28"/>
        </right>
      </border>
    </dxf>
    <dxf>
      <fill>
        <patternFill>
          <bgColor indexed="22"/>
        </patternFill>
      </fill>
    </dxf>
    <dxf>
      <fill>
        <patternFill>
          <bgColor indexed="22"/>
        </patternFill>
      </fill>
      <border>
        <left style="thin">
          <color indexed="9"/>
        </left>
        <right style="thin">
          <color indexed="9"/>
        </right>
      </border>
    </dxf>
    <dxf>
      <fill>
        <patternFill patternType="darkUp">
          <fgColor indexed="31"/>
          <bgColor indexed="65"/>
        </patternFill>
      </fill>
      <border>
        <left/>
        <right/>
        <top style="thin">
          <color indexed="23"/>
        </top>
        <bottom style="thin">
          <color indexed="23"/>
        </bottom>
      </border>
    </dxf>
    <dxf>
      <fill>
        <patternFill patternType="solid">
          <fgColor indexed="64"/>
          <bgColor indexed="63"/>
        </patternFill>
      </fill>
      <border>
        <left/>
        <right/>
        <top style="thin">
          <color indexed="55"/>
        </top>
        <bottom style="thin">
          <color indexed="55"/>
        </bottom>
      </border>
    </dxf>
    <dxf>
      <font>
        <condense val="0"/>
        <extend val="0"/>
        <color indexed="8"/>
      </font>
      <fill>
        <patternFill>
          <bgColor indexed="22"/>
        </patternFill>
      </fill>
    </dxf>
    <dxf>
      <fill>
        <patternFill>
          <bgColor indexed="5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olden\My%20Documents\Downloads\toolki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ject Management Main"/>
      <sheetName val="PM Framework"/>
      <sheetName val="CHECKLISTS ----&gt;"/>
      <sheetName val="Project Startup Checklist"/>
      <sheetName val="Project Planning Checklist"/>
      <sheetName val="Sponsor Chklst"/>
      <sheetName val="QA Chklst"/>
      <sheetName val="Transition Chklst"/>
      <sheetName val="Proj Closeout Chklst"/>
      <sheetName val="TEMPLATES ----&gt;"/>
      <sheetName val="Project Scope"/>
      <sheetName val="Project Scope Change"/>
      <sheetName val="Status Report"/>
      <sheetName val="Green Light"/>
      <sheetName val="Gantt Chart"/>
      <sheetName val="Activity List"/>
      <sheetName val="Risk Log"/>
      <sheetName val="Issue Log"/>
      <sheetName val="Resource Planning"/>
      <sheetName val="Comm matrix"/>
      <sheetName val="User Forms ----&gt;"/>
      <sheetName val="User Defined 1"/>
      <sheetName val="User Defined 2"/>
      <sheetName val="User Defined 3"/>
      <sheetName val="Guidelines ----&gt;"/>
      <sheetName val="Issue Mgmt"/>
      <sheetName val="Status Reporting"/>
      <sheetName val="Project Scope Changes"/>
      <sheetName val="Roles and Resp"/>
    </sheetNames>
    <sheetDataSet>
      <sheetData sheetId="0" refreshError="1">
        <row r="9">
          <cell r="D9" t="str">
            <v>New Project ID</v>
          </cell>
        </row>
        <row r="10">
          <cell r="D10" t="str">
            <v>New Project Name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HP60"/>
  <sheetViews>
    <sheetView tabSelected="1" zoomScale="90" zoomScaleNormal="90" workbookViewId="0">
      <pane xSplit="10" ySplit="6" topLeftCell="K7" activePane="bottomRight" state="frozen"/>
      <selection activeCell="B5" sqref="B5:J8"/>
      <selection pane="topRight" activeCell="B5" sqref="B5:J8"/>
      <selection pane="bottomLeft" activeCell="B5" sqref="B5:J8"/>
      <selection pane="bottomRight" activeCell="E45" sqref="E45"/>
    </sheetView>
  </sheetViews>
  <sheetFormatPr defaultColWidth="7.75" defaultRowHeight="18"/>
  <cols>
    <col min="1" max="1" width="2.875" style="1" customWidth="1"/>
    <col min="2" max="2" width="17.5" style="18" bestFit="1" customWidth="1"/>
    <col min="3" max="3" width="27.25" style="76" bestFit="1" customWidth="1"/>
    <col min="4" max="4" width="25" style="76" bestFit="1" customWidth="1"/>
    <col min="5" max="5" width="17.25" style="79" bestFit="1" customWidth="1"/>
    <col min="6" max="6" width="10.25" style="76" customWidth="1"/>
    <col min="7" max="7" width="10.625" style="76" customWidth="1"/>
    <col min="8" max="8" width="7.25" style="76" bestFit="1" customWidth="1"/>
    <col min="9" max="9" width="5.875" style="77" bestFit="1" customWidth="1"/>
    <col min="10" max="10" width="7.25" style="77" bestFit="1" customWidth="1"/>
    <col min="11" max="183" width="2.875" style="78" customWidth="1"/>
    <col min="184" max="215" width="2.875" style="5" customWidth="1"/>
    <col min="216" max="224" width="2.625" style="5" customWidth="1"/>
    <col min="225" max="16384" width="7.75" style="5"/>
  </cols>
  <sheetData>
    <row r="1" spans="1:224" ht="23.25" customHeight="1">
      <c r="B1" s="83" t="s">
        <v>0</v>
      </c>
      <c r="C1" s="83"/>
      <c r="D1" s="83"/>
      <c r="E1" s="83"/>
      <c r="F1" s="2">
        <f>IF(F4="",MIN(F7:F999,F4),F4)</f>
        <v>41523</v>
      </c>
      <c r="G1" s="2">
        <f>MAX(G7:G999,G4)</f>
        <v>41609</v>
      </c>
      <c r="H1" s="84" t="s">
        <v>1</v>
      </c>
      <c r="I1" s="84"/>
      <c r="J1" s="84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4"/>
      <c r="GA1" s="4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</row>
    <row r="2" spans="1:224" s="11" customFormat="1" ht="19.5" hidden="1" customHeight="1">
      <c r="A2" s="6"/>
      <c r="B2" s="83"/>
      <c r="C2" s="83"/>
      <c r="D2" s="83"/>
      <c r="E2" s="83"/>
      <c r="F2" s="7" t="s">
        <v>2</v>
      </c>
      <c r="G2" s="8"/>
      <c r="H2" s="84"/>
      <c r="I2" s="84"/>
      <c r="J2" s="84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10"/>
      <c r="GA2" s="10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</row>
    <row r="3" spans="1:224" ht="18" customHeight="1">
      <c r="B3" s="83"/>
      <c r="C3" s="83"/>
      <c r="D3" s="83"/>
      <c r="E3" s="83"/>
      <c r="F3" s="12" t="s">
        <v>3</v>
      </c>
      <c r="G3" s="13" t="s">
        <v>4</v>
      </c>
      <c r="H3" s="84"/>
      <c r="I3" s="84"/>
      <c r="J3" s="84"/>
      <c r="K3" s="14"/>
      <c r="L3" s="15"/>
      <c r="M3" s="14"/>
      <c r="N3" s="14"/>
      <c r="O3" s="14"/>
      <c r="P3" s="14"/>
      <c r="Q3" s="14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7"/>
      <c r="GA3" s="17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</row>
    <row r="4" spans="1:224" ht="27.75" hidden="1" customHeight="1">
      <c r="C4" s="19"/>
      <c r="D4" s="19"/>
      <c r="E4" s="20"/>
      <c r="F4" s="21">
        <v>41523</v>
      </c>
      <c r="G4" s="22">
        <v>41590</v>
      </c>
      <c r="H4" s="23"/>
      <c r="I4" s="24"/>
      <c r="J4" s="24"/>
      <c r="K4" s="25"/>
      <c r="L4" s="25"/>
      <c r="M4" s="25"/>
      <c r="N4" s="25"/>
      <c r="O4" s="25"/>
      <c r="P4" s="25"/>
      <c r="Q4" s="25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7"/>
      <c r="GA4" s="17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</row>
    <row r="5" spans="1:224" s="30" customFormat="1" ht="15">
      <c r="A5" s="26"/>
      <c r="B5" s="27"/>
      <c r="C5" s="27"/>
      <c r="D5" s="85" t="s">
        <v>5</v>
      </c>
      <c r="E5" s="86"/>
      <c r="F5" s="87"/>
      <c r="G5" s="28">
        <v>1</v>
      </c>
      <c r="H5" s="88" t="s">
        <v>6</v>
      </c>
      <c r="I5" s="88"/>
      <c r="J5" s="88"/>
      <c r="K5" s="29">
        <f t="shared" ref="K5:BV5" si="0">IF((K6&lt;&gt;""),WEEKDAY(K6,1),"")</f>
        <v>6</v>
      </c>
      <c r="L5" s="29">
        <f t="shared" si="0"/>
        <v>7</v>
      </c>
      <c r="M5" s="29">
        <f t="shared" si="0"/>
        <v>1</v>
      </c>
      <c r="N5" s="29">
        <f t="shared" si="0"/>
        <v>2</v>
      </c>
      <c r="O5" s="29">
        <f t="shared" si="0"/>
        <v>3</v>
      </c>
      <c r="P5" s="29">
        <f t="shared" si="0"/>
        <v>4</v>
      </c>
      <c r="Q5" s="29">
        <f t="shared" si="0"/>
        <v>5</v>
      </c>
      <c r="R5" s="29">
        <f t="shared" si="0"/>
        <v>6</v>
      </c>
      <c r="S5" s="29">
        <f t="shared" si="0"/>
        <v>7</v>
      </c>
      <c r="T5" s="29">
        <f t="shared" si="0"/>
        <v>1</v>
      </c>
      <c r="U5" s="29">
        <f t="shared" si="0"/>
        <v>2</v>
      </c>
      <c r="V5" s="29">
        <f t="shared" si="0"/>
        <v>3</v>
      </c>
      <c r="W5" s="29">
        <f t="shared" si="0"/>
        <v>4</v>
      </c>
      <c r="X5" s="29">
        <f t="shared" si="0"/>
        <v>5</v>
      </c>
      <c r="Y5" s="29">
        <f t="shared" si="0"/>
        <v>6</v>
      </c>
      <c r="Z5" s="29">
        <f t="shared" si="0"/>
        <v>7</v>
      </c>
      <c r="AA5" s="29">
        <f t="shared" si="0"/>
        <v>1</v>
      </c>
      <c r="AB5" s="29">
        <f t="shared" si="0"/>
        <v>2</v>
      </c>
      <c r="AC5" s="29">
        <f t="shared" si="0"/>
        <v>3</v>
      </c>
      <c r="AD5" s="29">
        <f t="shared" si="0"/>
        <v>4</v>
      </c>
      <c r="AE5" s="29">
        <f t="shared" si="0"/>
        <v>5</v>
      </c>
      <c r="AF5" s="29">
        <f t="shared" si="0"/>
        <v>6</v>
      </c>
      <c r="AG5" s="29">
        <f t="shared" si="0"/>
        <v>7</v>
      </c>
      <c r="AH5" s="29">
        <f t="shared" si="0"/>
        <v>1</v>
      </c>
      <c r="AI5" s="29">
        <f t="shared" si="0"/>
        <v>2</v>
      </c>
      <c r="AJ5" s="29">
        <f t="shared" si="0"/>
        <v>3</v>
      </c>
      <c r="AK5" s="29">
        <f t="shared" si="0"/>
        <v>4</v>
      </c>
      <c r="AL5" s="29">
        <f t="shared" si="0"/>
        <v>5</v>
      </c>
      <c r="AM5" s="29">
        <f t="shared" si="0"/>
        <v>6</v>
      </c>
      <c r="AN5" s="29">
        <f t="shared" si="0"/>
        <v>7</v>
      </c>
      <c r="AO5" s="29">
        <f t="shared" si="0"/>
        <v>1</v>
      </c>
      <c r="AP5" s="29">
        <f t="shared" si="0"/>
        <v>2</v>
      </c>
      <c r="AQ5" s="29">
        <f t="shared" si="0"/>
        <v>3</v>
      </c>
      <c r="AR5" s="29">
        <f t="shared" si="0"/>
        <v>4</v>
      </c>
      <c r="AS5" s="29">
        <f t="shared" si="0"/>
        <v>5</v>
      </c>
      <c r="AT5" s="29">
        <f t="shared" si="0"/>
        <v>6</v>
      </c>
      <c r="AU5" s="29">
        <f t="shared" si="0"/>
        <v>7</v>
      </c>
      <c r="AV5" s="29">
        <f t="shared" si="0"/>
        <v>1</v>
      </c>
      <c r="AW5" s="29">
        <f t="shared" si="0"/>
        <v>2</v>
      </c>
      <c r="AX5" s="29">
        <f t="shared" si="0"/>
        <v>3</v>
      </c>
      <c r="AY5" s="29">
        <f t="shared" si="0"/>
        <v>4</v>
      </c>
      <c r="AZ5" s="29">
        <f t="shared" si="0"/>
        <v>5</v>
      </c>
      <c r="BA5" s="29">
        <f t="shared" si="0"/>
        <v>6</v>
      </c>
      <c r="BB5" s="29">
        <f t="shared" si="0"/>
        <v>7</v>
      </c>
      <c r="BC5" s="29">
        <f t="shared" si="0"/>
        <v>1</v>
      </c>
      <c r="BD5" s="29">
        <f t="shared" si="0"/>
        <v>2</v>
      </c>
      <c r="BE5" s="29">
        <f t="shared" si="0"/>
        <v>3</v>
      </c>
      <c r="BF5" s="29">
        <f t="shared" si="0"/>
        <v>4</v>
      </c>
      <c r="BG5" s="29">
        <f t="shared" si="0"/>
        <v>5</v>
      </c>
      <c r="BH5" s="29">
        <f t="shared" si="0"/>
        <v>6</v>
      </c>
      <c r="BI5" s="29">
        <f t="shared" si="0"/>
        <v>7</v>
      </c>
      <c r="BJ5" s="29">
        <f t="shared" si="0"/>
        <v>1</v>
      </c>
      <c r="BK5" s="29">
        <f t="shared" si="0"/>
        <v>2</v>
      </c>
      <c r="BL5" s="29">
        <f t="shared" si="0"/>
        <v>3</v>
      </c>
      <c r="BM5" s="29">
        <f t="shared" si="0"/>
        <v>4</v>
      </c>
      <c r="BN5" s="29">
        <f t="shared" si="0"/>
        <v>5</v>
      </c>
      <c r="BO5" s="29">
        <f t="shared" si="0"/>
        <v>6</v>
      </c>
      <c r="BP5" s="29">
        <f t="shared" si="0"/>
        <v>7</v>
      </c>
      <c r="BQ5" s="29">
        <f t="shared" si="0"/>
        <v>1</v>
      </c>
      <c r="BR5" s="29">
        <f t="shared" si="0"/>
        <v>2</v>
      </c>
      <c r="BS5" s="29">
        <f t="shared" si="0"/>
        <v>3</v>
      </c>
      <c r="BT5" s="29">
        <f t="shared" si="0"/>
        <v>4</v>
      </c>
      <c r="BU5" s="29">
        <f t="shared" si="0"/>
        <v>5</v>
      </c>
      <c r="BV5" s="29">
        <f t="shared" si="0"/>
        <v>6</v>
      </c>
      <c r="BW5" s="29">
        <f t="shared" ref="BW5:EH5" si="1">IF((BW6&lt;&gt;""),WEEKDAY(BW6,1),"")</f>
        <v>7</v>
      </c>
      <c r="BX5" s="29">
        <f t="shared" si="1"/>
        <v>1</v>
      </c>
      <c r="BY5" s="29">
        <f t="shared" si="1"/>
        <v>2</v>
      </c>
      <c r="BZ5" s="29">
        <f t="shared" si="1"/>
        <v>3</v>
      </c>
      <c r="CA5" s="29" t="str">
        <f t="shared" si="1"/>
        <v/>
      </c>
      <c r="CB5" s="29" t="str">
        <f t="shared" si="1"/>
        <v/>
      </c>
      <c r="CC5" s="29" t="str">
        <f t="shared" si="1"/>
        <v/>
      </c>
      <c r="CD5" s="29" t="str">
        <f t="shared" si="1"/>
        <v/>
      </c>
      <c r="CE5" s="29" t="str">
        <f t="shared" si="1"/>
        <v/>
      </c>
      <c r="CF5" s="29" t="str">
        <f t="shared" si="1"/>
        <v/>
      </c>
      <c r="CG5" s="29" t="str">
        <f t="shared" si="1"/>
        <v/>
      </c>
      <c r="CH5" s="29" t="str">
        <f t="shared" si="1"/>
        <v/>
      </c>
      <c r="CI5" s="29" t="str">
        <f t="shared" si="1"/>
        <v/>
      </c>
      <c r="CJ5" s="29" t="str">
        <f t="shared" si="1"/>
        <v/>
      </c>
      <c r="CK5" s="29" t="str">
        <f t="shared" si="1"/>
        <v/>
      </c>
      <c r="CL5" s="29" t="str">
        <f t="shared" si="1"/>
        <v/>
      </c>
      <c r="CM5" s="29" t="str">
        <f t="shared" si="1"/>
        <v/>
      </c>
      <c r="CN5" s="29" t="str">
        <f t="shared" si="1"/>
        <v/>
      </c>
      <c r="CO5" s="29" t="str">
        <f t="shared" si="1"/>
        <v/>
      </c>
      <c r="CP5" s="29" t="str">
        <f t="shared" si="1"/>
        <v/>
      </c>
      <c r="CQ5" s="29" t="str">
        <f t="shared" si="1"/>
        <v/>
      </c>
      <c r="CR5" s="29" t="str">
        <f t="shared" si="1"/>
        <v/>
      </c>
      <c r="CS5" s="29" t="str">
        <f t="shared" si="1"/>
        <v/>
      </c>
      <c r="CT5" s="29" t="str">
        <f t="shared" si="1"/>
        <v/>
      </c>
      <c r="CU5" s="29" t="str">
        <f t="shared" si="1"/>
        <v/>
      </c>
      <c r="CV5" s="29" t="str">
        <f t="shared" si="1"/>
        <v/>
      </c>
      <c r="CW5" s="29" t="str">
        <f t="shared" si="1"/>
        <v/>
      </c>
      <c r="CX5" s="29" t="str">
        <f t="shared" si="1"/>
        <v/>
      </c>
      <c r="CY5" s="29" t="str">
        <f t="shared" si="1"/>
        <v/>
      </c>
      <c r="CZ5" s="29" t="str">
        <f t="shared" si="1"/>
        <v/>
      </c>
      <c r="DA5" s="29" t="str">
        <f t="shared" si="1"/>
        <v/>
      </c>
      <c r="DB5" s="29" t="str">
        <f t="shared" si="1"/>
        <v/>
      </c>
      <c r="DC5" s="29" t="str">
        <f t="shared" si="1"/>
        <v/>
      </c>
      <c r="DD5" s="29" t="str">
        <f t="shared" si="1"/>
        <v/>
      </c>
      <c r="DE5" s="29" t="str">
        <f t="shared" si="1"/>
        <v/>
      </c>
      <c r="DF5" s="29" t="str">
        <f t="shared" si="1"/>
        <v/>
      </c>
      <c r="DG5" s="29" t="str">
        <f t="shared" si="1"/>
        <v/>
      </c>
      <c r="DH5" s="29" t="str">
        <f t="shared" si="1"/>
        <v/>
      </c>
      <c r="DI5" s="29" t="str">
        <f t="shared" si="1"/>
        <v/>
      </c>
      <c r="DJ5" s="29" t="str">
        <f t="shared" si="1"/>
        <v/>
      </c>
      <c r="DK5" s="29" t="str">
        <f t="shared" si="1"/>
        <v/>
      </c>
      <c r="DL5" s="29" t="str">
        <f t="shared" si="1"/>
        <v/>
      </c>
      <c r="DM5" s="29" t="str">
        <f t="shared" si="1"/>
        <v/>
      </c>
      <c r="DN5" s="29" t="str">
        <f t="shared" si="1"/>
        <v/>
      </c>
      <c r="DO5" s="29" t="str">
        <f t="shared" si="1"/>
        <v/>
      </c>
      <c r="DP5" s="29" t="str">
        <f t="shared" si="1"/>
        <v/>
      </c>
      <c r="DQ5" s="29" t="str">
        <f t="shared" si="1"/>
        <v/>
      </c>
      <c r="DR5" s="29" t="str">
        <f t="shared" si="1"/>
        <v/>
      </c>
      <c r="DS5" s="29" t="str">
        <f t="shared" si="1"/>
        <v/>
      </c>
      <c r="DT5" s="29" t="str">
        <f t="shared" si="1"/>
        <v/>
      </c>
      <c r="DU5" s="29" t="str">
        <f t="shared" si="1"/>
        <v/>
      </c>
      <c r="DV5" s="29" t="str">
        <f t="shared" si="1"/>
        <v/>
      </c>
      <c r="DW5" s="29" t="str">
        <f t="shared" si="1"/>
        <v/>
      </c>
      <c r="DX5" s="29" t="str">
        <f t="shared" si="1"/>
        <v/>
      </c>
      <c r="DY5" s="29" t="str">
        <f t="shared" si="1"/>
        <v/>
      </c>
      <c r="DZ5" s="29" t="str">
        <f t="shared" si="1"/>
        <v/>
      </c>
      <c r="EA5" s="29" t="str">
        <f t="shared" si="1"/>
        <v/>
      </c>
      <c r="EB5" s="29" t="str">
        <f t="shared" si="1"/>
        <v/>
      </c>
      <c r="EC5" s="29" t="str">
        <f t="shared" si="1"/>
        <v/>
      </c>
      <c r="ED5" s="29" t="str">
        <f t="shared" si="1"/>
        <v/>
      </c>
      <c r="EE5" s="29" t="str">
        <f t="shared" si="1"/>
        <v/>
      </c>
      <c r="EF5" s="29" t="str">
        <f t="shared" si="1"/>
        <v/>
      </c>
      <c r="EG5" s="29" t="str">
        <f t="shared" si="1"/>
        <v/>
      </c>
      <c r="EH5" s="29" t="str">
        <f t="shared" si="1"/>
        <v/>
      </c>
      <c r="EI5" s="29" t="str">
        <f t="shared" ref="EI5:GT5" si="2">IF((EI6&lt;&gt;""),WEEKDAY(EI6,1),"")</f>
        <v/>
      </c>
      <c r="EJ5" s="29" t="str">
        <f t="shared" si="2"/>
        <v/>
      </c>
      <c r="EK5" s="29" t="str">
        <f t="shared" si="2"/>
        <v/>
      </c>
      <c r="EL5" s="29" t="str">
        <f t="shared" si="2"/>
        <v/>
      </c>
      <c r="EM5" s="29" t="str">
        <f t="shared" si="2"/>
        <v/>
      </c>
      <c r="EN5" s="29" t="str">
        <f t="shared" si="2"/>
        <v/>
      </c>
      <c r="EO5" s="29" t="str">
        <f t="shared" si="2"/>
        <v/>
      </c>
      <c r="EP5" s="29" t="str">
        <f t="shared" si="2"/>
        <v/>
      </c>
      <c r="EQ5" s="29" t="str">
        <f t="shared" si="2"/>
        <v/>
      </c>
      <c r="ER5" s="29" t="str">
        <f t="shared" si="2"/>
        <v/>
      </c>
      <c r="ES5" s="29" t="str">
        <f t="shared" si="2"/>
        <v/>
      </c>
      <c r="ET5" s="29" t="str">
        <f t="shared" si="2"/>
        <v/>
      </c>
      <c r="EU5" s="29" t="str">
        <f t="shared" si="2"/>
        <v/>
      </c>
      <c r="EV5" s="29" t="str">
        <f t="shared" si="2"/>
        <v/>
      </c>
      <c r="EW5" s="29" t="str">
        <f t="shared" si="2"/>
        <v/>
      </c>
      <c r="EX5" s="29" t="str">
        <f t="shared" si="2"/>
        <v/>
      </c>
      <c r="EY5" s="29" t="str">
        <f t="shared" si="2"/>
        <v/>
      </c>
      <c r="EZ5" s="29" t="str">
        <f t="shared" si="2"/>
        <v/>
      </c>
      <c r="FA5" s="29" t="str">
        <f t="shared" si="2"/>
        <v/>
      </c>
      <c r="FB5" s="29" t="str">
        <f t="shared" si="2"/>
        <v/>
      </c>
      <c r="FC5" s="29" t="str">
        <f t="shared" si="2"/>
        <v/>
      </c>
      <c r="FD5" s="29" t="str">
        <f t="shared" si="2"/>
        <v/>
      </c>
      <c r="FE5" s="29" t="str">
        <f t="shared" si="2"/>
        <v/>
      </c>
      <c r="FF5" s="29" t="str">
        <f t="shared" si="2"/>
        <v/>
      </c>
      <c r="FG5" s="29" t="str">
        <f t="shared" si="2"/>
        <v/>
      </c>
      <c r="FH5" s="29" t="str">
        <f t="shared" si="2"/>
        <v/>
      </c>
      <c r="FI5" s="29" t="str">
        <f t="shared" si="2"/>
        <v/>
      </c>
      <c r="FJ5" s="29" t="str">
        <f t="shared" si="2"/>
        <v/>
      </c>
      <c r="FK5" s="29" t="str">
        <f t="shared" si="2"/>
        <v/>
      </c>
      <c r="FL5" s="29" t="str">
        <f t="shared" si="2"/>
        <v/>
      </c>
      <c r="FM5" s="29" t="str">
        <f t="shared" si="2"/>
        <v/>
      </c>
      <c r="FN5" s="29" t="str">
        <f t="shared" si="2"/>
        <v/>
      </c>
      <c r="FO5" s="29" t="str">
        <f t="shared" si="2"/>
        <v/>
      </c>
      <c r="FP5" s="29" t="str">
        <f t="shared" si="2"/>
        <v/>
      </c>
      <c r="FQ5" s="29" t="str">
        <f t="shared" si="2"/>
        <v/>
      </c>
      <c r="FR5" s="29" t="str">
        <f t="shared" si="2"/>
        <v/>
      </c>
      <c r="FS5" s="29" t="str">
        <f t="shared" si="2"/>
        <v/>
      </c>
      <c r="FT5" s="29" t="str">
        <f t="shared" si="2"/>
        <v/>
      </c>
      <c r="FU5" s="29" t="str">
        <f t="shared" si="2"/>
        <v/>
      </c>
      <c r="FV5" s="29" t="str">
        <f t="shared" si="2"/>
        <v/>
      </c>
      <c r="FW5" s="29" t="str">
        <f t="shared" si="2"/>
        <v/>
      </c>
      <c r="FX5" s="29" t="str">
        <f t="shared" si="2"/>
        <v/>
      </c>
      <c r="FY5" s="29" t="str">
        <f t="shared" si="2"/>
        <v/>
      </c>
      <c r="FZ5" s="29" t="str">
        <f t="shared" si="2"/>
        <v/>
      </c>
      <c r="GA5" s="29" t="str">
        <f t="shared" si="2"/>
        <v/>
      </c>
      <c r="GB5" s="29" t="str">
        <f t="shared" si="2"/>
        <v/>
      </c>
      <c r="GC5" s="29" t="str">
        <f t="shared" si="2"/>
        <v/>
      </c>
      <c r="GD5" s="29" t="str">
        <f t="shared" si="2"/>
        <v/>
      </c>
      <c r="GE5" s="29" t="str">
        <f t="shared" si="2"/>
        <v/>
      </c>
      <c r="GF5" s="29" t="str">
        <f t="shared" si="2"/>
        <v/>
      </c>
      <c r="GG5" s="29" t="str">
        <f t="shared" si="2"/>
        <v/>
      </c>
      <c r="GH5" s="29" t="str">
        <f t="shared" si="2"/>
        <v/>
      </c>
      <c r="GI5" s="29" t="str">
        <f t="shared" si="2"/>
        <v/>
      </c>
      <c r="GJ5" s="29" t="str">
        <f t="shared" si="2"/>
        <v/>
      </c>
      <c r="GK5" s="29" t="str">
        <f t="shared" si="2"/>
        <v/>
      </c>
      <c r="GL5" s="29" t="str">
        <f t="shared" si="2"/>
        <v/>
      </c>
      <c r="GM5" s="29" t="str">
        <f t="shared" si="2"/>
        <v/>
      </c>
      <c r="GN5" s="29" t="str">
        <f t="shared" si="2"/>
        <v/>
      </c>
      <c r="GO5" s="29" t="str">
        <f t="shared" si="2"/>
        <v/>
      </c>
      <c r="GP5" s="29" t="str">
        <f t="shared" si="2"/>
        <v/>
      </c>
      <c r="GQ5" s="29" t="str">
        <f t="shared" si="2"/>
        <v/>
      </c>
      <c r="GR5" s="29" t="str">
        <f t="shared" si="2"/>
        <v/>
      </c>
      <c r="GS5" s="29" t="str">
        <f t="shared" si="2"/>
        <v/>
      </c>
      <c r="GT5" s="29" t="str">
        <f t="shared" si="2"/>
        <v/>
      </c>
      <c r="GU5" s="29" t="str">
        <f t="shared" ref="GU5:HP5" si="3">IF((GU6&lt;&gt;""),WEEKDAY(GU6,1),"")</f>
        <v/>
      </c>
      <c r="GV5" s="29" t="str">
        <f t="shared" si="3"/>
        <v/>
      </c>
      <c r="GW5" s="29" t="str">
        <f t="shared" si="3"/>
        <v/>
      </c>
      <c r="GX5" s="29" t="str">
        <f t="shared" si="3"/>
        <v/>
      </c>
      <c r="GY5" s="29" t="str">
        <f t="shared" si="3"/>
        <v/>
      </c>
      <c r="GZ5" s="29" t="str">
        <f t="shared" si="3"/>
        <v/>
      </c>
      <c r="HA5" s="29" t="str">
        <f t="shared" si="3"/>
        <v/>
      </c>
      <c r="HB5" s="29" t="str">
        <f t="shared" si="3"/>
        <v/>
      </c>
      <c r="HC5" s="29" t="str">
        <f t="shared" si="3"/>
        <v/>
      </c>
      <c r="HD5" s="29" t="str">
        <f t="shared" si="3"/>
        <v/>
      </c>
      <c r="HE5" s="29" t="str">
        <f t="shared" si="3"/>
        <v/>
      </c>
      <c r="HF5" s="29" t="str">
        <f t="shared" si="3"/>
        <v/>
      </c>
      <c r="HG5" s="29" t="str">
        <f t="shared" si="3"/>
        <v/>
      </c>
      <c r="HH5" s="29" t="str">
        <f t="shared" si="3"/>
        <v/>
      </c>
      <c r="HI5" s="29" t="str">
        <f t="shared" si="3"/>
        <v/>
      </c>
      <c r="HJ5" s="29" t="str">
        <f t="shared" si="3"/>
        <v/>
      </c>
      <c r="HK5" s="29" t="str">
        <f t="shared" si="3"/>
        <v/>
      </c>
      <c r="HL5" s="29" t="str">
        <f t="shared" si="3"/>
        <v/>
      </c>
      <c r="HM5" s="29" t="str">
        <f t="shared" si="3"/>
        <v/>
      </c>
      <c r="HN5" s="29" t="str">
        <f t="shared" si="3"/>
        <v/>
      </c>
      <c r="HO5" s="29" t="str">
        <f t="shared" si="3"/>
        <v/>
      </c>
      <c r="HP5" s="29" t="str">
        <f t="shared" si="3"/>
        <v/>
      </c>
    </row>
    <row r="6" spans="1:224" s="38" customFormat="1" ht="33.75" customHeight="1">
      <c r="A6" s="31"/>
      <c r="B6" s="32"/>
      <c r="C6" s="33" t="s">
        <v>7</v>
      </c>
      <c r="D6" s="34" t="s">
        <v>8</v>
      </c>
      <c r="E6" s="34" t="s">
        <v>9</v>
      </c>
      <c r="F6" s="34" t="s">
        <v>3</v>
      </c>
      <c r="G6" s="34" t="s">
        <v>10</v>
      </c>
      <c r="H6" s="35" t="s">
        <v>11</v>
      </c>
      <c r="I6" s="35" t="s">
        <v>12</v>
      </c>
      <c r="J6" s="35" t="s">
        <v>13</v>
      </c>
      <c r="K6" s="36">
        <f>IF(F4="",MIN(F7:F999,F4),F4)</f>
        <v>41523</v>
      </c>
      <c r="L6" s="36">
        <f t="shared" ref="L6:BW6" si="4">IF(K6="","",IF((K6+$G$5)&gt;$G$4,"",(K6+$G$5)))</f>
        <v>41524</v>
      </c>
      <c r="M6" s="36">
        <f t="shared" si="4"/>
        <v>41525</v>
      </c>
      <c r="N6" s="36">
        <f t="shared" si="4"/>
        <v>41526</v>
      </c>
      <c r="O6" s="36">
        <f t="shared" si="4"/>
        <v>41527</v>
      </c>
      <c r="P6" s="36">
        <f t="shared" si="4"/>
        <v>41528</v>
      </c>
      <c r="Q6" s="36">
        <f t="shared" si="4"/>
        <v>41529</v>
      </c>
      <c r="R6" s="36">
        <f t="shared" si="4"/>
        <v>41530</v>
      </c>
      <c r="S6" s="36">
        <f t="shared" si="4"/>
        <v>41531</v>
      </c>
      <c r="T6" s="36">
        <f t="shared" si="4"/>
        <v>41532</v>
      </c>
      <c r="U6" s="36">
        <f t="shared" si="4"/>
        <v>41533</v>
      </c>
      <c r="V6" s="80">
        <f t="shared" si="4"/>
        <v>41534</v>
      </c>
      <c r="W6" s="80">
        <f t="shared" si="4"/>
        <v>41535</v>
      </c>
      <c r="X6" s="80">
        <f t="shared" si="4"/>
        <v>41536</v>
      </c>
      <c r="Y6" s="80">
        <f t="shared" si="4"/>
        <v>41537</v>
      </c>
      <c r="Z6" s="80">
        <f t="shared" si="4"/>
        <v>41538</v>
      </c>
      <c r="AA6" s="36">
        <f t="shared" si="4"/>
        <v>41539</v>
      </c>
      <c r="AB6" s="36">
        <f t="shared" si="4"/>
        <v>41540</v>
      </c>
      <c r="AC6" s="36">
        <f t="shared" si="4"/>
        <v>41541</v>
      </c>
      <c r="AD6" s="36">
        <f t="shared" si="4"/>
        <v>41542</v>
      </c>
      <c r="AE6" s="36">
        <f t="shared" si="4"/>
        <v>41543</v>
      </c>
      <c r="AF6" s="36">
        <f t="shared" si="4"/>
        <v>41544</v>
      </c>
      <c r="AG6" s="36">
        <f t="shared" si="4"/>
        <v>41545</v>
      </c>
      <c r="AH6" s="36">
        <f t="shared" si="4"/>
        <v>41546</v>
      </c>
      <c r="AI6" s="36">
        <f t="shared" si="4"/>
        <v>41547</v>
      </c>
      <c r="AJ6" s="36">
        <f t="shared" si="4"/>
        <v>41548</v>
      </c>
      <c r="AK6" s="36">
        <f t="shared" si="4"/>
        <v>41549</v>
      </c>
      <c r="AL6" s="36">
        <f t="shared" si="4"/>
        <v>41550</v>
      </c>
      <c r="AM6" s="37">
        <f t="shared" si="4"/>
        <v>41551</v>
      </c>
      <c r="AN6" s="37">
        <f t="shared" si="4"/>
        <v>41552</v>
      </c>
      <c r="AO6" s="36">
        <f t="shared" si="4"/>
        <v>41553</v>
      </c>
      <c r="AP6" s="36">
        <f t="shared" si="4"/>
        <v>41554</v>
      </c>
      <c r="AQ6" s="36">
        <f t="shared" si="4"/>
        <v>41555</v>
      </c>
      <c r="AR6" s="36">
        <f t="shared" si="4"/>
        <v>41556</v>
      </c>
      <c r="AS6" s="36">
        <f t="shared" si="4"/>
        <v>41557</v>
      </c>
      <c r="AT6" s="36">
        <f t="shared" si="4"/>
        <v>41558</v>
      </c>
      <c r="AU6" s="36">
        <f t="shared" si="4"/>
        <v>41559</v>
      </c>
      <c r="AV6" s="36">
        <f t="shared" si="4"/>
        <v>41560</v>
      </c>
      <c r="AW6" s="36">
        <f t="shared" si="4"/>
        <v>41561</v>
      </c>
      <c r="AX6" s="36">
        <f t="shared" si="4"/>
        <v>41562</v>
      </c>
      <c r="AY6" s="36">
        <f t="shared" si="4"/>
        <v>41563</v>
      </c>
      <c r="AZ6" s="36">
        <f t="shared" si="4"/>
        <v>41564</v>
      </c>
      <c r="BA6" s="36">
        <f t="shared" si="4"/>
        <v>41565</v>
      </c>
      <c r="BB6" s="36">
        <f t="shared" si="4"/>
        <v>41566</v>
      </c>
      <c r="BC6" s="36">
        <f t="shared" si="4"/>
        <v>41567</v>
      </c>
      <c r="BD6" s="36">
        <f t="shared" si="4"/>
        <v>41568</v>
      </c>
      <c r="BE6" s="36">
        <f t="shared" si="4"/>
        <v>41569</v>
      </c>
      <c r="BF6" s="36">
        <f t="shared" si="4"/>
        <v>41570</v>
      </c>
      <c r="BG6" s="36">
        <f t="shared" si="4"/>
        <v>41571</v>
      </c>
      <c r="BH6" s="36">
        <f t="shared" si="4"/>
        <v>41572</v>
      </c>
      <c r="BI6" s="36">
        <f t="shared" si="4"/>
        <v>41573</v>
      </c>
      <c r="BJ6" s="36">
        <f t="shared" si="4"/>
        <v>41574</v>
      </c>
      <c r="BK6" s="36">
        <f t="shared" si="4"/>
        <v>41575</v>
      </c>
      <c r="BL6" s="36">
        <f t="shared" si="4"/>
        <v>41576</v>
      </c>
      <c r="BM6" s="36">
        <f t="shared" si="4"/>
        <v>41577</v>
      </c>
      <c r="BN6" s="36">
        <f t="shared" si="4"/>
        <v>41578</v>
      </c>
      <c r="BO6" s="36">
        <f t="shared" si="4"/>
        <v>41579</v>
      </c>
      <c r="BP6" s="36">
        <f t="shared" si="4"/>
        <v>41580</v>
      </c>
      <c r="BQ6" s="36">
        <f t="shared" si="4"/>
        <v>41581</v>
      </c>
      <c r="BR6" s="36">
        <f t="shared" si="4"/>
        <v>41582</v>
      </c>
      <c r="BS6" s="36">
        <f t="shared" si="4"/>
        <v>41583</v>
      </c>
      <c r="BT6" s="36">
        <f t="shared" si="4"/>
        <v>41584</v>
      </c>
      <c r="BU6" s="36">
        <f t="shared" si="4"/>
        <v>41585</v>
      </c>
      <c r="BV6" s="36">
        <f t="shared" si="4"/>
        <v>41586</v>
      </c>
      <c r="BW6" s="36">
        <f t="shared" si="4"/>
        <v>41587</v>
      </c>
      <c r="BX6" s="36">
        <f t="shared" ref="BX6:EI6" si="5">IF(BW6="","",IF((BW6+$G$5)&gt;$G$4,"",(BW6+$G$5)))</f>
        <v>41588</v>
      </c>
      <c r="BY6" s="36">
        <f t="shared" si="5"/>
        <v>41589</v>
      </c>
      <c r="BZ6" s="36">
        <f t="shared" si="5"/>
        <v>41590</v>
      </c>
      <c r="CA6" s="36" t="str">
        <f t="shared" si="5"/>
        <v/>
      </c>
      <c r="CB6" s="36" t="str">
        <f t="shared" si="5"/>
        <v/>
      </c>
      <c r="CC6" s="36" t="str">
        <f t="shared" si="5"/>
        <v/>
      </c>
      <c r="CD6" s="36" t="str">
        <f t="shared" si="5"/>
        <v/>
      </c>
      <c r="CE6" s="36" t="str">
        <f t="shared" si="5"/>
        <v/>
      </c>
      <c r="CF6" s="36" t="str">
        <f t="shared" si="5"/>
        <v/>
      </c>
      <c r="CG6" s="36" t="str">
        <f t="shared" si="5"/>
        <v/>
      </c>
      <c r="CH6" s="36" t="str">
        <f t="shared" si="5"/>
        <v/>
      </c>
      <c r="CI6" s="36" t="str">
        <f t="shared" si="5"/>
        <v/>
      </c>
      <c r="CJ6" s="36" t="str">
        <f t="shared" si="5"/>
        <v/>
      </c>
      <c r="CK6" s="36" t="str">
        <f t="shared" si="5"/>
        <v/>
      </c>
      <c r="CL6" s="36" t="str">
        <f t="shared" si="5"/>
        <v/>
      </c>
      <c r="CM6" s="36" t="str">
        <f t="shared" si="5"/>
        <v/>
      </c>
      <c r="CN6" s="36" t="str">
        <f t="shared" si="5"/>
        <v/>
      </c>
      <c r="CO6" s="36" t="str">
        <f t="shared" si="5"/>
        <v/>
      </c>
      <c r="CP6" s="36" t="str">
        <f t="shared" si="5"/>
        <v/>
      </c>
      <c r="CQ6" s="36" t="str">
        <f t="shared" si="5"/>
        <v/>
      </c>
      <c r="CR6" s="36" t="str">
        <f t="shared" si="5"/>
        <v/>
      </c>
      <c r="CS6" s="36" t="str">
        <f t="shared" si="5"/>
        <v/>
      </c>
      <c r="CT6" s="36" t="str">
        <f t="shared" si="5"/>
        <v/>
      </c>
      <c r="CU6" s="36" t="str">
        <f t="shared" si="5"/>
        <v/>
      </c>
      <c r="CV6" s="36" t="str">
        <f t="shared" si="5"/>
        <v/>
      </c>
      <c r="CW6" s="36" t="str">
        <f t="shared" si="5"/>
        <v/>
      </c>
      <c r="CX6" s="36" t="str">
        <f t="shared" si="5"/>
        <v/>
      </c>
      <c r="CY6" s="36" t="str">
        <f t="shared" si="5"/>
        <v/>
      </c>
      <c r="CZ6" s="36" t="str">
        <f t="shared" si="5"/>
        <v/>
      </c>
      <c r="DA6" s="36" t="str">
        <f t="shared" si="5"/>
        <v/>
      </c>
      <c r="DB6" s="36" t="str">
        <f t="shared" si="5"/>
        <v/>
      </c>
      <c r="DC6" s="36" t="str">
        <f t="shared" si="5"/>
        <v/>
      </c>
      <c r="DD6" s="36" t="str">
        <f t="shared" si="5"/>
        <v/>
      </c>
      <c r="DE6" s="36" t="str">
        <f t="shared" si="5"/>
        <v/>
      </c>
      <c r="DF6" s="36" t="str">
        <f t="shared" si="5"/>
        <v/>
      </c>
      <c r="DG6" s="36" t="str">
        <f t="shared" si="5"/>
        <v/>
      </c>
      <c r="DH6" s="36" t="str">
        <f t="shared" si="5"/>
        <v/>
      </c>
      <c r="DI6" s="36" t="str">
        <f t="shared" si="5"/>
        <v/>
      </c>
      <c r="DJ6" s="36" t="str">
        <f t="shared" si="5"/>
        <v/>
      </c>
      <c r="DK6" s="36" t="str">
        <f t="shared" si="5"/>
        <v/>
      </c>
      <c r="DL6" s="36" t="str">
        <f t="shared" si="5"/>
        <v/>
      </c>
      <c r="DM6" s="36" t="str">
        <f t="shared" si="5"/>
        <v/>
      </c>
      <c r="DN6" s="36" t="str">
        <f t="shared" si="5"/>
        <v/>
      </c>
      <c r="DO6" s="36" t="str">
        <f t="shared" si="5"/>
        <v/>
      </c>
      <c r="DP6" s="36" t="str">
        <f t="shared" si="5"/>
        <v/>
      </c>
      <c r="DQ6" s="36" t="str">
        <f t="shared" si="5"/>
        <v/>
      </c>
      <c r="DR6" s="36" t="str">
        <f t="shared" si="5"/>
        <v/>
      </c>
      <c r="DS6" s="36" t="str">
        <f t="shared" si="5"/>
        <v/>
      </c>
      <c r="DT6" s="36" t="str">
        <f t="shared" si="5"/>
        <v/>
      </c>
      <c r="DU6" s="36" t="str">
        <f t="shared" si="5"/>
        <v/>
      </c>
      <c r="DV6" s="36" t="str">
        <f t="shared" si="5"/>
        <v/>
      </c>
      <c r="DW6" s="36" t="str">
        <f t="shared" si="5"/>
        <v/>
      </c>
      <c r="DX6" s="36" t="str">
        <f t="shared" si="5"/>
        <v/>
      </c>
      <c r="DY6" s="36" t="str">
        <f t="shared" si="5"/>
        <v/>
      </c>
      <c r="DZ6" s="36" t="str">
        <f t="shared" si="5"/>
        <v/>
      </c>
      <c r="EA6" s="36" t="str">
        <f t="shared" si="5"/>
        <v/>
      </c>
      <c r="EB6" s="36" t="str">
        <f t="shared" si="5"/>
        <v/>
      </c>
      <c r="EC6" s="36" t="str">
        <f t="shared" si="5"/>
        <v/>
      </c>
      <c r="ED6" s="36" t="str">
        <f t="shared" si="5"/>
        <v/>
      </c>
      <c r="EE6" s="36" t="str">
        <f t="shared" si="5"/>
        <v/>
      </c>
      <c r="EF6" s="36" t="str">
        <f t="shared" si="5"/>
        <v/>
      </c>
      <c r="EG6" s="36" t="str">
        <f t="shared" si="5"/>
        <v/>
      </c>
      <c r="EH6" s="36" t="str">
        <f t="shared" si="5"/>
        <v/>
      </c>
      <c r="EI6" s="36" t="str">
        <f t="shared" si="5"/>
        <v/>
      </c>
      <c r="EJ6" s="36" t="str">
        <f t="shared" ref="EJ6:GU6" si="6">IF(EI6="","",IF((EI6+$G$5)&gt;$G$4,"",(EI6+$G$5)))</f>
        <v/>
      </c>
      <c r="EK6" s="36" t="str">
        <f t="shared" si="6"/>
        <v/>
      </c>
      <c r="EL6" s="36" t="str">
        <f t="shared" si="6"/>
        <v/>
      </c>
      <c r="EM6" s="36" t="str">
        <f t="shared" si="6"/>
        <v/>
      </c>
      <c r="EN6" s="36" t="str">
        <f t="shared" si="6"/>
        <v/>
      </c>
      <c r="EO6" s="36" t="str">
        <f t="shared" si="6"/>
        <v/>
      </c>
      <c r="EP6" s="36" t="str">
        <f t="shared" si="6"/>
        <v/>
      </c>
      <c r="EQ6" s="36" t="str">
        <f t="shared" si="6"/>
        <v/>
      </c>
      <c r="ER6" s="36" t="str">
        <f t="shared" si="6"/>
        <v/>
      </c>
      <c r="ES6" s="36" t="str">
        <f t="shared" si="6"/>
        <v/>
      </c>
      <c r="ET6" s="36" t="str">
        <f t="shared" si="6"/>
        <v/>
      </c>
      <c r="EU6" s="36" t="str">
        <f t="shared" si="6"/>
        <v/>
      </c>
      <c r="EV6" s="36" t="str">
        <f t="shared" si="6"/>
        <v/>
      </c>
      <c r="EW6" s="36" t="str">
        <f t="shared" si="6"/>
        <v/>
      </c>
      <c r="EX6" s="36" t="str">
        <f t="shared" si="6"/>
        <v/>
      </c>
      <c r="EY6" s="36" t="str">
        <f t="shared" si="6"/>
        <v/>
      </c>
      <c r="EZ6" s="36" t="str">
        <f t="shared" si="6"/>
        <v/>
      </c>
      <c r="FA6" s="36" t="str">
        <f t="shared" si="6"/>
        <v/>
      </c>
      <c r="FB6" s="36" t="str">
        <f t="shared" si="6"/>
        <v/>
      </c>
      <c r="FC6" s="36" t="str">
        <f t="shared" si="6"/>
        <v/>
      </c>
      <c r="FD6" s="36" t="str">
        <f t="shared" si="6"/>
        <v/>
      </c>
      <c r="FE6" s="36" t="str">
        <f t="shared" si="6"/>
        <v/>
      </c>
      <c r="FF6" s="36" t="str">
        <f t="shared" si="6"/>
        <v/>
      </c>
      <c r="FG6" s="36" t="str">
        <f t="shared" si="6"/>
        <v/>
      </c>
      <c r="FH6" s="36" t="str">
        <f t="shared" si="6"/>
        <v/>
      </c>
      <c r="FI6" s="36" t="str">
        <f t="shared" si="6"/>
        <v/>
      </c>
      <c r="FJ6" s="36" t="str">
        <f t="shared" si="6"/>
        <v/>
      </c>
      <c r="FK6" s="36" t="str">
        <f t="shared" si="6"/>
        <v/>
      </c>
      <c r="FL6" s="36" t="str">
        <f t="shared" si="6"/>
        <v/>
      </c>
      <c r="FM6" s="36" t="str">
        <f t="shared" si="6"/>
        <v/>
      </c>
      <c r="FN6" s="36" t="str">
        <f t="shared" si="6"/>
        <v/>
      </c>
      <c r="FO6" s="36" t="str">
        <f t="shared" si="6"/>
        <v/>
      </c>
      <c r="FP6" s="36" t="str">
        <f t="shared" si="6"/>
        <v/>
      </c>
      <c r="FQ6" s="36" t="str">
        <f t="shared" si="6"/>
        <v/>
      </c>
      <c r="FR6" s="36" t="str">
        <f t="shared" si="6"/>
        <v/>
      </c>
      <c r="FS6" s="36" t="str">
        <f t="shared" si="6"/>
        <v/>
      </c>
      <c r="FT6" s="36" t="str">
        <f t="shared" si="6"/>
        <v/>
      </c>
      <c r="FU6" s="36" t="str">
        <f t="shared" si="6"/>
        <v/>
      </c>
      <c r="FV6" s="36" t="str">
        <f t="shared" si="6"/>
        <v/>
      </c>
      <c r="FW6" s="36" t="str">
        <f t="shared" si="6"/>
        <v/>
      </c>
      <c r="FX6" s="36" t="str">
        <f t="shared" si="6"/>
        <v/>
      </c>
      <c r="FY6" s="36" t="str">
        <f t="shared" si="6"/>
        <v/>
      </c>
      <c r="FZ6" s="36" t="str">
        <f t="shared" si="6"/>
        <v/>
      </c>
      <c r="GA6" s="36" t="str">
        <f t="shared" si="6"/>
        <v/>
      </c>
      <c r="GB6" s="36" t="str">
        <f t="shared" si="6"/>
        <v/>
      </c>
      <c r="GC6" s="36" t="str">
        <f t="shared" si="6"/>
        <v/>
      </c>
      <c r="GD6" s="36" t="str">
        <f t="shared" si="6"/>
        <v/>
      </c>
      <c r="GE6" s="36" t="str">
        <f t="shared" si="6"/>
        <v/>
      </c>
      <c r="GF6" s="36" t="str">
        <f t="shared" si="6"/>
        <v/>
      </c>
      <c r="GG6" s="36" t="str">
        <f t="shared" si="6"/>
        <v/>
      </c>
      <c r="GH6" s="36" t="str">
        <f t="shared" si="6"/>
        <v/>
      </c>
      <c r="GI6" s="36" t="str">
        <f t="shared" si="6"/>
        <v/>
      </c>
      <c r="GJ6" s="36" t="str">
        <f t="shared" si="6"/>
        <v/>
      </c>
      <c r="GK6" s="36" t="str">
        <f t="shared" si="6"/>
        <v/>
      </c>
      <c r="GL6" s="36" t="str">
        <f t="shared" si="6"/>
        <v/>
      </c>
      <c r="GM6" s="36" t="str">
        <f t="shared" si="6"/>
        <v/>
      </c>
      <c r="GN6" s="36" t="str">
        <f t="shared" si="6"/>
        <v/>
      </c>
      <c r="GO6" s="36" t="str">
        <f t="shared" si="6"/>
        <v/>
      </c>
      <c r="GP6" s="36" t="str">
        <f t="shared" si="6"/>
        <v/>
      </c>
      <c r="GQ6" s="36" t="str">
        <f t="shared" si="6"/>
        <v/>
      </c>
      <c r="GR6" s="36" t="str">
        <f t="shared" si="6"/>
        <v/>
      </c>
      <c r="GS6" s="36" t="str">
        <f t="shared" si="6"/>
        <v/>
      </c>
      <c r="GT6" s="36" t="str">
        <f t="shared" si="6"/>
        <v/>
      </c>
      <c r="GU6" s="36" t="str">
        <f t="shared" si="6"/>
        <v/>
      </c>
      <c r="GV6" s="36" t="str">
        <f t="shared" ref="GV6:HP6" si="7">IF(GU6="","",IF((GU6+$G$5)&gt;$G$4,"",(GU6+$G$5)))</f>
        <v/>
      </c>
      <c r="GW6" s="36" t="str">
        <f t="shared" si="7"/>
        <v/>
      </c>
      <c r="GX6" s="36" t="str">
        <f t="shared" si="7"/>
        <v/>
      </c>
      <c r="GY6" s="36" t="str">
        <f t="shared" si="7"/>
        <v/>
      </c>
      <c r="GZ6" s="36" t="str">
        <f t="shared" si="7"/>
        <v/>
      </c>
      <c r="HA6" s="36" t="str">
        <f t="shared" si="7"/>
        <v/>
      </c>
      <c r="HB6" s="36" t="str">
        <f t="shared" si="7"/>
        <v/>
      </c>
      <c r="HC6" s="36" t="str">
        <f t="shared" si="7"/>
        <v/>
      </c>
      <c r="HD6" s="36" t="str">
        <f t="shared" si="7"/>
        <v/>
      </c>
      <c r="HE6" s="36" t="str">
        <f t="shared" si="7"/>
        <v/>
      </c>
      <c r="HF6" s="36" t="str">
        <f t="shared" si="7"/>
        <v/>
      </c>
      <c r="HG6" s="36" t="str">
        <f t="shared" si="7"/>
        <v/>
      </c>
      <c r="HH6" s="36" t="str">
        <f t="shared" si="7"/>
        <v/>
      </c>
      <c r="HI6" s="36" t="str">
        <f t="shared" si="7"/>
        <v/>
      </c>
      <c r="HJ6" s="36" t="str">
        <f t="shared" si="7"/>
        <v/>
      </c>
      <c r="HK6" s="36" t="str">
        <f t="shared" si="7"/>
        <v/>
      </c>
      <c r="HL6" s="36" t="str">
        <f t="shared" si="7"/>
        <v/>
      </c>
      <c r="HM6" s="36" t="str">
        <f t="shared" si="7"/>
        <v/>
      </c>
      <c r="HN6" s="36" t="str">
        <f t="shared" si="7"/>
        <v/>
      </c>
      <c r="HO6" s="36" t="str">
        <f t="shared" si="7"/>
        <v/>
      </c>
      <c r="HP6" s="36" t="str">
        <f t="shared" si="7"/>
        <v/>
      </c>
    </row>
    <row r="7" spans="1:224" hidden="1">
      <c r="B7" s="39"/>
      <c r="C7" s="40"/>
      <c r="D7" s="40"/>
      <c r="E7" s="41"/>
      <c r="F7" s="42"/>
      <c r="G7" s="42"/>
      <c r="H7" s="43"/>
      <c r="I7" s="44" t="str">
        <f t="shared" ref="I7:I37" si="8">IF(H7="","",(G7-F7+1)*H7%)</f>
        <v/>
      </c>
      <c r="J7" s="45" t="str">
        <f t="shared" ref="J7:J37" si="9">IF(F7="","",IF(H7="",G7-F7+1,(G7-F7+1)-I7))</f>
        <v/>
      </c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81"/>
      <c r="W7" s="81"/>
      <c r="X7" s="81"/>
      <c r="Y7" s="81"/>
      <c r="Z7" s="81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/>
      <c r="EO7" s="46"/>
      <c r="EP7" s="46"/>
      <c r="EQ7" s="46"/>
      <c r="ER7" s="46"/>
      <c r="ES7" s="46"/>
      <c r="ET7" s="46"/>
      <c r="EU7" s="46"/>
      <c r="EV7" s="46"/>
      <c r="EW7" s="46"/>
      <c r="EX7" s="46"/>
      <c r="EY7" s="46"/>
      <c r="EZ7" s="46"/>
      <c r="FA7" s="46"/>
      <c r="FB7" s="46"/>
      <c r="FC7" s="46"/>
      <c r="FD7" s="46"/>
      <c r="FE7" s="46"/>
      <c r="FF7" s="46"/>
      <c r="FG7" s="46"/>
      <c r="FH7" s="46"/>
      <c r="FI7" s="46"/>
      <c r="FJ7" s="46"/>
      <c r="FK7" s="46"/>
      <c r="FL7" s="46"/>
      <c r="FM7" s="46"/>
      <c r="FN7" s="46"/>
      <c r="FO7" s="46"/>
      <c r="FP7" s="46"/>
      <c r="FQ7" s="46"/>
      <c r="FR7" s="46"/>
      <c r="FS7" s="46"/>
      <c r="FT7" s="46"/>
      <c r="FU7" s="46"/>
      <c r="FV7" s="46"/>
      <c r="FW7" s="46"/>
      <c r="FX7" s="46"/>
      <c r="FY7" s="46"/>
      <c r="FZ7" s="46"/>
      <c r="GA7" s="46"/>
      <c r="GB7" s="46"/>
      <c r="GC7" s="47"/>
      <c r="GD7" s="47"/>
      <c r="GE7" s="47"/>
      <c r="GF7" s="47"/>
      <c r="GG7" s="47"/>
      <c r="GH7" s="47"/>
      <c r="GI7" s="47"/>
      <c r="GJ7" s="47"/>
      <c r="GK7" s="47"/>
      <c r="GL7" s="47"/>
      <c r="GM7" s="47"/>
      <c r="GN7" s="47"/>
      <c r="GO7" s="47"/>
      <c r="GP7" s="47"/>
      <c r="GQ7" s="47"/>
      <c r="GR7" s="47"/>
      <c r="GS7" s="47"/>
      <c r="GT7" s="47"/>
      <c r="GU7" s="47"/>
      <c r="GV7" s="47"/>
      <c r="GW7" s="47"/>
      <c r="GX7" s="47"/>
      <c r="GY7" s="47"/>
      <c r="GZ7" s="47"/>
      <c r="HA7" s="47"/>
      <c r="HB7" s="47"/>
      <c r="HC7" s="47"/>
      <c r="HD7" s="47"/>
      <c r="HE7" s="47"/>
      <c r="HF7" s="47"/>
      <c r="HG7" s="47"/>
      <c r="HH7" s="47"/>
      <c r="HI7" s="47"/>
      <c r="HJ7" s="47"/>
      <c r="HK7" s="47"/>
      <c r="HL7" s="47"/>
      <c r="HM7" s="47"/>
      <c r="HN7" s="47"/>
      <c r="HO7" s="47"/>
      <c r="HP7" s="47"/>
    </row>
    <row r="8" spans="1:224" ht="18" customHeight="1">
      <c r="B8" s="48" t="s">
        <v>14</v>
      </c>
      <c r="C8" s="49"/>
      <c r="D8" s="49"/>
      <c r="E8" s="50"/>
      <c r="F8" s="51">
        <v>41527</v>
      </c>
      <c r="G8" s="51">
        <v>41530</v>
      </c>
      <c r="H8" s="57"/>
      <c r="I8" s="52">
        <v>0</v>
      </c>
      <c r="J8" s="53">
        <f t="shared" si="9"/>
        <v>4</v>
      </c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81"/>
      <c r="W8" s="81"/>
      <c r="X8" s="81"/>
      <c r="Y8" s="81"/>
      <c r="Z8" s="81"/>
      <c r="AA8" s="46"/>
      <c r="AB8" s="46"/>
      <c r="AC8" s="46"/>
      <c r="AD8" s="46"/>
      <c r="AE8" s="46"/>
      <c r="AF8" s="46"/>
      <c r="AG8" s="46"/>
      <c r="AH8" s="46"/>
      <c r="AI8" s="46"/>
      <c r="AJ8" s="81"/>
      <c r="AK8" s="81"/>
      <c r="AL8" s="81"/>
      <c r="AM8" s="81"/>
      <c r="AN8" s="81"/>
      <c r="AO8" s="81"/>
      <c r="AP8" s="81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7"/>
      <c r="HI8" s="47"/>
      <c r="HJ8" s="47"/>
      <c r="HK8" s="47"/>
      <c r="HL8" s="47"/>
      <c r="HM8" s="47"/>
      <c r="HN8" s="47"/>
      <c r="HO8" s="47"/>
      <c r="HP8" s="47"/>
    </row>
    <row r="9" spans="1:224" ht="16.5">
      <c r="B9" s="89" t="s">
        <v>15</v>
      </c>
      <c r="C9" s="54" t="s">
        <v>16</v>
      </c>
      <c r="D9" s="55" t="s">
        <v>17</v>
      </c>
      <c r="E9" s="55"/>
      <c r="F9" s="56">
        <v>41528</v>
      </c>
      <c r="G9" s="56">
        <v>41529</v>
      </c>
      <c r="H9" s="43">
        <v>0</v>
      </c>
      <c r="I9" s="44">
        <v>0</v>
      </c>
      <c r="J9" s="45">
        <f>IF(F9="","",IF(H9="",G9-F9+1,(G9-F9+1)-I9))</f>
        <v>2</v>
      </c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81"/>
      <c r="W9" s="81"/>
      <c r="X9" s="81"/>
      <c r="Y9" s="81"/>
      <c r="Z9" s="81"/>
      <c r="AA9" s="46"/>
      <c r="AB9" s="46"/>
      <c r="AC9" s="46"/>
      <c r="AD9" s="46"/>
      <c r="AE9" s="46"/>
      <c r="AF9" s="46"/>
      <c r="AG9" s="46"/>
      <c r="AH9" s="46"/>
      <c r="AI9" s="46"/>
      <c r="AJ9" s="81"/>
      <c r="AK9" s="81"/>
      <c r="AL9" s="81"/>
      <c r="AM9" s="81"/>
      <c r="AN9" s="81"/>
      <c r="AO9" s="81"/>
      <c r="AP9" s="81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7"/>
      <c r="GW9" s="47"/>
      <c r="GX9" s="47"/>
      <c r="GY9" s="47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</row>
    <row r="10" spans="1:224" ht="16.5">
      <c r="B10" s="89"/>
      <c r="C10" s="55" t="s">
        <v>18</v>
      </c>
      <c r="D10" s="55"/>
      <c r="E10" s="55"/>
      <c r="F10" s="56">
        <v>41529</v>
      </c>
      <c r="G10" s="56">
        <v>41530</v>
      </c>
      <c r="H10" s="43">
        <v>0</v>
      </c>
      <c r="I10" s="44">
        <v>0</v>
      </c>
      <c r="J10" s="45">
        <f t="shared" si="9"/>
        <v>2</v>
      </c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81"/>
      <c r="W10" s="81"/>
      <c r="X10" s="81"/>
      <c r="Y10" s="81"/>
      <c r="Z10" s="81"/>
      <c r="AA10" s="46"/>
      <c r="AB10" s="46"/>
      <c r="AC10" s="46"/>
      <c r="AD10" s="46"/>
      <c r="AE10" s="46"/>
      <c r="AF10" s="46"/>
      <c r="AG10" s="46"/>
      <c r="AH10" s="46"/>
      <c r="AI10" s="46"/>
      <c r="AJ10" s="81"/>
      <c r="AK10" s="81"/>
      <c r="AL10" s="81"/>
      <c r="AM10" s="81"/>
      <c r="AN10" s="81"/>
      <c r="AO10" s="81"/>
      <c r="AP10" s="81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7"/>
      <c r="GD10" s="47"/>
      <c r="GE10" s="47"/>
      <c r="GF10" s="47"/>
      <c r="GG10" s="47"/>
      <c r="GH10" s="47"/>
      <c r="GI10" s="47"/>
      <c r="GJ10" s="47"/>
      <c r="GK10" s="47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7"/>
      <c r="GW10" s="47"/>
      <c r="GX10" s="47"/>
      <c r="GY10" s="47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7"/>
      <c r="HK10" s="47"/>
      <c r="HL10" s="47"/>
      <c r="HM10" s="47"/>
      <c r="HN10" s="47"/>
      <c r="HO10" s="47"/>
      <c r="HP10" s="47"/>
    </row>
    <row r="11" spans="1:224" ht="18" customHeight="1">
      <c r="B11" s="48" t="s">
        <v>19</v>
      </c>
      <c r="C11" s="49"/>
      <c r="D11" s="49"/>
      <c r="E11" s="50"/>
      <c r="F11" s="51">
        <v>41523</v>
      </c>
      <c r="G11" s="51">
        <v>41541</v>
      </c>
      <c r="H11" s="57"/>
      <c r="I11" s="52" t="str">
        <f t="shared" si="8"/>
        <v/>
      </c>
      <c r="J11" s="53">
        <f t="shared" si="9"/>
        <v>19</v>
      </c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81"/>
      <c r="W11" s="81"/>
      <c r="X11" s="81"/>
      <c r="Y11" s="81"/>
      <c r="Z11" s="81"/>
      <c r="AA11" s="46"/>
      <c r="AB11" s="46"/>
      <c r="AC11" s="46"/>
      <c r="AD11" s="46"/>
      <c r="AE11" s="46"/>
      <c r="AF11" s="46"/>
      <c r="AG11" s="46"/>
      <c r="AH11" s="46"/>
      <c r="AI11" s="46"/>
      <c r="AJ11" s="81"/>
      <c r="AK11" s="81"/>
      <c r="AL11" s="81"/>
      <c r="AM11" s="81"/>
      <c r="AN11" s="81"/>
      <c r="AO11" s="81"/>
      <c r="AP11" s="81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  <c r="HP11" s="47"/>
    </row>
    <row r="12" spans="1:224" ht="18" customHeight="1">
      <c r="B12" s="90" t="s">
        <v>20</v>
      </c>
      <c r="C12" s="54" t="s">
        <v>70</v>
      </c>
      <c r="D12" s="55" t="s">
        <v>78</v>
      </c>
      <c r="E12" s="55"/>
      <c r="F12" s="56">
        <v>41523</v>
      </c>
      <c r="G12" s="56">
        <v>41530</v>
      </c>
      <c r="H12" s="43">
        <v>0</v>
      </c>
      <c r="I12" s="44">
        <f t="shared" si="8"/>
        <v>0</v>
      </c>
      <c r="J12" s="45">
        <f t="shared" si="9"/>
        <v>8</v>
      </c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81"/>
      <c r="W12" s="81"/>
      <c r="X12" s="81"/>
      <c r="Y12" s="81"/>
      <c r="Z12" s="81"/>
      <c r="AA12" s="46"/>
      <c r="AB12" s="46"/>
      <c r="AC12" s="46"/>
      <c r="AD12" s="46"/>
      <c r="AE12" s="46"/>
      <c r="AF12" s="46"/>
      <c r="AG12" s="46"/>
      <c r="AH12" s="46"/>
      <c r="AI12" s="46"/>
      <c r="AJ12" s="81"/>
      <c r="AK12" s="81"/>
      <c r="AL12" s="81"/>
      <c r="AM12" s="81"/>
      <c r="AN12" s="81"/>
      <c r="AO12" s="81"/>
      <c r="AP12" s="81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7"/>
      <c r="GD12" s="47"/>
      <c r="GE12" s="47"/>
      <c r="GF12" s="47"/>
      <c r="GG12" s="47"/>
      <c r="GH12" s="47"/>
      <c r="GI12" s="47"/>
      <c r="GJ12" s="47"/>
      <c r="GK12" s="47"/>
      <c r="GL12" s="47"/>
      <c r="GM12" s="47"/>
      <c r="GN12" s="47"/>
      <c r="GO12" s="47"/>
      <c r="GP12" s="47"/>
      <c r="GQ12" s="47"/>
      <c r="GR12" s="47"/>
      <c r="GS12" s="47"/>
      <c r="GT12" s="47"/>
      <c r="GU12" s="47"/>
      <c r="GV12" s="47"/>
      <c r="GW12" s="47"/>
      <c r="GX12" s="47"/>
      <c r="GY12" s="47"/>
      <c r="GZ12" s="47"/>
      <c r="HA12" s="47"/>
      <c r="HB12" s="47"/>
      <c r="HC12" s="47"/>
      <c r="HD12" s="47"/>
      <c r="HE12" s="47"/>
      <c r="HF12" s="47"/>
      <c r="HG12" s="47"/>
      <c r="HH12" s="47"/>
      <c r="HI12" s="47"/>
      <c r="HJ12" s="47"/>
      <c r="HK12" s="47"/>
      <c r="HL12" s="47"/>
      <c r="HM12" s="47"/>
      <c r="HN12" s="47"/>
      <c r="HO12" s="47"/>
      <c r="HP12" s="47"/>
    </row>
    <row r="13" spans="1:224" ht="18" customHeight="1">
      <c r="B13" s="91"/>
      <c r="C13" s="55" t="s">
        <v>22</v>
      </c>
      <c r="D13" s="55" t="s">
        <v>79</v>
      </c>
      <c r="E13" s="55"/>
      <c r="F13" s="56">
        <v>41530</v>
      </c>
      <c r="G13" s="56">
        <v>41531</v>
      </c>
      <c r="H13" s="43">
        <v>0</v>
      </c>
      <c r="I13" s="44">
        <f t="shared" si="8"/>
        <v>0</v>
      </c>
      <c r="J13" s="45">
        <f t="shared" si="9"/>
        <v>2</v>
      </c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81"/>
      <c r="W13" s="81"/>
      <c r="X13" s="81"/>
      <c r="Y13" s="81"/>
      <c r="Z13" s="81"/>
      <c r="AA13" s="46"/>
      <c r="AB13" s="46"/>
      <c r="AC13" s="46"/>
      <c r="AD13" s="46"/>
      <c r="AE13" s="46"/>
      <c r="AF13" s="46"/>
      <c r="AG13" s="46"/>
      <c r="AH13" s="46"/>
      <c r="AI13" s="46"/>
      <c r="AJ13" s="81"/>
      <c r="AK13" s="81"/>
      <c r="AL13" s="81"/>
      <c r="AM13" s="81"/>
      <c r="AN13" s="81"/>
      <c r="AO13" s="81"/>
      <c r="AP13" s="81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7"/>
      <c r="GD13" s="47"/>
      <c r="GE13" s="47"/>
      <c r="GF13" s="47"/>
      <c r="GG13" s="47"/>
      <c r="GH13" s="47"/>
      <c r="GI13" s="47"/>
      <c r="GJ13" s="47"/>
      <c r="GK13" s="47"/>
      <c r="GL13" s="47"/>
      <c r="GM13" s="47"/>
      <c r="GN13" s="47"/>
      <c r="GO13" s="47"/>
      <c r="GP13" s="47"/>
      <c r="GQ13" s="47"/>
      <c r="GR13" s="47"/>
      <c r="GS13" s="47"/>
      <c r="GT13" s="47"/>
      <c r="GU13" s="47"/>
      <c r="GV13" s="47"/>
      <c r="GW13" s="47"/>
      <c r="GX13" s="47"/>
      <c r="GY13" s="47"/>
      <c r="GZ13" s="47"/>
      <c r="HA13" s="47"/>
      <c r="HB13" s="47"/>
      <c r="HC13" s="47"/>
      <c r="HD13" s="47"/>
      <c r="HE13" s="47"/>
      <c r="HF13" s="47"/>
      <c r="HG13" s="47"/>
      <c r="HH13" s="47"/>
      <c r="HI13" s="47"/>
      <c r="HJ13" s="47"/>
      <c r="HK13" s="47"/>
      <c r="HL13" s="47"/>
      <c r="HM13" s="47"/>
      <c r="HN13" s="47"/>
      <c r="HO13" s="47"/>
      <c r="HP13" s="47"/>
    </row>
    <row r="14" spans="1:224" ht="18" customHeight="1">
      <c r="B14" s="92"/>
      <c r="C14" s="54" t="s">
        <v>75</v>
      </c>
      <c r="D14" s="55"/>
      <c r="E14" s="55"/>
      <c r="F14" s="56">
        <v>41531</v>
      </c>
      <c r="G14" s="56">
        <v>41531</v>
      </c>
      <c r="H14" s="43">
        <v>0</v>
      </c>
      <c r="I14" s="44">
        <f t="shared" si="8"/>
        <v>0</v>
      </c>
      <c r="J14" s="45">
        <f t="shared" si="9"/>
        <v>1</v>
      </c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81"/>
      <c r="W14" s="81"/>
      <c r="X14" s="81"/>
      <c r="Y14" s="81"/>
      <c r="Z14" s="81"/>
      <c r="AA14" s="46"/>
      <c r="AB14" s="46"/>
      <c r="AC14" s="46"/>
      <c r="AD14" s="46"/>
      <c r="AE14" s="46"/>
      <c r="AF14" s="46"/>
      <c r="AG14" s="46"/>
      <c r="AH14" s="46"/>
      <c r="AI14" s="46"/>
      <c r="AJ14" s="81"/>
      <c r="AK14" s="81"/>
      <c r="AL14" s="81"/>
      <c r="AM14" s="81"/>
      <c r="AN14" s="81"/>
      <c r="AO14" s="81"/>
      <c r="AP14" s="81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  <c r="GX14" s="47"/>
      <c r="GY14" s="47"/>
      <c r="GZ14" s="47"/>
      <c r="HA14" s="47"/>
      <c r="HB14" s="47"/>
      <c r="HC14" s="47"/>
      <c r="HD14" s="47"/>
      <c r="HE14" s="47"/>
      <c r="HF14" s="47"/>
      <c r="HG14" s="47"/>
      <c r="HH14" s="47"/>
      <c r="HI14" s="47"/>
      <c r="HJ14" s="47"/>
      <c r="HK14" s="47"/>
      <c r="HL14" s="47"/>
      <c r="HM14" s="47"/>
      <c r="HN14" s="47"/>
      <c r="HO14" s="47"/>
      <c r="HP14" s="47"/>
    </row>
    <row r="15" spans="1:224" ht="18" customHeight="1">
      <c r="B15" s="90" t="s">
        <v>71</v>
      </c>
      <c r="C15" s="54" t="s">
        <v>23</v>
      </c>
      <c r="D15" s="55" t="s">
        <v>76</v>
      </c>
      <c r="E15" s="55"/>
      <c r="F15" s="56">
        <v>41527</v>
      </c>
      <c r="G15" s="56">
        <v>41527</v>
      </c>
      <c r="H15" s="43">
        <v>0</v>
      </c>
      <c r="I15" s="44">
        <v>0</v>
      </c>
      <c r="J15" s="45">
        <f t="shared" si="9"/>
        <v>1</v>
      </c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81"/>
      <c r="W15" s="81"/>
      <c r="X15" s="81"/>
      <c r="Y15" s="81"/>
      <c r="Z15" s="81"/>
      <c r="AA15" s="46"/>
      <c r="AB15" s="46"/>
      <c r="AC15" s="46"/>
      <c r="AD15" s="46"/>
      <c r="AE15" s="46"/>
      <c r="AF15" s="46"/>
      <c r="AG15" s="46"/>
      <c r="AH15" s="46"/>
      <c r="AI15" s="46"/>
      <c r="AJ15" s="81"/>
      <c r="AK15" s="81"/>
      <c r="AL15" s="81"/>
      <c r="AM15" s="81"/>
      <c r="AN15" s="81"/>
      <c r="AO15" s="81"/>
      <c r="AP15" s="81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6"/>
      <c r="FG15" s="46"/>
      <c r="FH15" s="46"/>
      <c r="FI15" s="46"/>
      <c r="FJ15" s="46"/>
      <c r="FK15" s="46"/>
      <c r="FL15" s="46"/>
      <c r="FM15" s="46"/>
      <c r="FN15" s="46"/>
      <c r="FO15" s="46"/>
      <c r="FP15" s="46"/>
      <c r="FQ15" s="46"/>
      <c r="FR15" s="46"/>
      <c r="FS15" s="46"/>
      <c r="FT15" s="46"/>
      <c r="FU15" s="46"/>
      <c r="FV15" s="46"/>
      <c r="FW15" s="46"/>
      <c r="FX15" s="46"/>
      <c r="FY15" s="46"/>
      <c r="FZ15" s="46"/>
      <c r="GA15" s="46"/>
      <c r="GB15" s="46"/>
      <c r="GC15" s="47"/>
      <c r="GD15" s="47"/>
      <c r="GE15" s="47"/>
      <c r="GF15" s="47"/>
      <c r="GG15" s="47"/>
      <c r="GH15" s="47"/>
      <c r="GI15" s="47"/>
      <c r="GJ15" s="47"/>
      <c r="GK15" s="47"/>
      <c r="GL15" s="47"/>
      <c r="GM15" s="47"/>
      <c r="GN15" s="47"/>
      <c r="GO15" s="47"/>
      <c r="GP15" s="47"/>
      <c r="GQ15" s="47"/>
      <c r="GR15" s="47"/>
      <c r="GS15" s="47"/>
      <c r="GT15" s="47"/>
      <c r="GU15" s="47"/>
      <c r="GV15" s="47"/>
      <c r="GW15" s="47"/>
      <c r="GX15" s="47"/>
      <c r="GY15" s="47"/>
      <c r="GZ15" s="47"/>
      <c r="HA15" s="47"/>
      <c r="HB15" s="47"/>
      <c r="HC15" s="47"/>
      <c r="HD15" s="47"/>
      <c r="HE15" s="47"/>
      <c r="HF15" s="47"/>
      <c r="HG15" s="47"/>
      <c r="HH15" s="47"/>
      <c r="HI15" s="47"/>
      <c r="HJ15" s="47"/>
      <c r="HK15" s="47"/>
      <c r="HL15" s="47"/>
      <c r="HM15" s="47"/>
      <c r="HN15" s="47"/>
      <c r="HO15" s="47"/>
      <c r="HP15" s="47"/>
    </row>
    <row r="16" spans="1:224" ht="18" customHeight="1">
      <c r="B16" s="91"/>
      <c r="C16" s="54" t="s">
        <v>24</v>
      </c>
      <c r="D16" s="55"/>
      <c r="E16" s="55"/>
      <c r="F16" s="56">
        <v>41527</v>
      </c>
      <c r="G16" s="56">
        <v>41528</v>
      </c>
      <c r="H16" s="43">
        <v>0</v>
      </c>
      <c r="I16" s="44">
        <f t="shared" si="8"/>
        <v>0</v>
      </c>
      <c r="J16" s="45">
        <f t="shared" si="9"/>
        <v>2</v>
      </c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81"/>
      <c r="W16" s="81"/>
      <c r="X16" s="81"/>
      <c r="Y16" s="81"/>
      <c r="Z16" s="81"/>
      <c r="AA16" s="46"/>
      <c r="AB16" s="46"/>
      <c r="AC16" s="46"/>
      <c r="AD16" s="46"/>
      <c r="AE16" s="46"/>
      <c r="AF16" s="46"/>
      <c r="AG16" s="46"/>
      <c r="AH16" s="46"/>
      <c r="AI16" s="46"/>
      <c r="AJ16" s="81"/>
      <c r="AK16" s="81"/>
      <c r="AL16" s="81"/>
      <c r="AM16" s="81"/>
      <c r="AN16" s="81"/>
      <c r="AO16" s="81"/>
      <c r="AP16" s="81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/>
      <c r="DY16" s="4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46"/>
      <c r="EQ16" s="46"/>
      <c r="ER16" s="46"/>
      <c r="ES16" s="46"/>
      <c r="ET16" s="46"/>
      <c r="EU16" s="46"/>
      <c r="EV16" s="46"/>
      <c r="EW16" s="46"/>
      <c r="EX16" s="46"/>
      <c r="EY16" s="46"/>
      <c r="EZ16" s="46"/>
      <c r="FA16" s="46"/>
      <c r="FB16" s="46"/>
      <c r="FC16" s="46"/>
      <c r="FD16" s="46"/>
      <c r="FE16" s="46"/>
      <c r="FF16" s="46"/>
      <c r="FG16" s="46"/>
      <c r="FH16" s="46"/>
      <c r="FI16" s="46"/>
      <c r="FJ16" s="46"/>
      <c r="FK16" s="46"/>
      <c r="FL16" s="46"/>
      <c r="FM16" s="46"/>
      <c r="FN16" s="46"/>
      <c r="FO16" s="46"/>
      <c r="FP16" s="46"/>
      <c r="FQ16" s="46"/>
      <c r="FR16" s="46"/>
      <c r="FS16" s="46"/>
      <c r="FT16" s="46"/>
      <c r="FU16" s="46"/>
      <c r="FV16" s="46"/>
      <c r="FW16" s="46"/>
      <c r="FX16" s="46"/>
      <c r="FY16" s="46"/>
      <c r="FZ16" s="46"/>
      <c r="GA16" s="46"/>
      <c r="GB16" s="46"/>
      <c r="GC16" s="47"/>
      <c r="GD16" s="47"/>
      <c r="GE16" s="47"/>
      <c r="GF16" s="47"/>
      <c r="GG16" s="47"/>
      <c r="GH16" s="47"/>
      <c r="GI16" s="47"/>
      <c r="GJ16" s="47"/>
      <c r="GK16" s="47"/>
      <c r="GL16" s="47"/>
      <c r="GM16" s="47"/>
      <c r="GN16" s="47"/>
      <c r="GO16" s="47"/>
      <c r="GP16" s="47"/>
      <c r="GQ16" s="47"/>
      <c r="GR16" s="47"/>
      <c r="GS16" s="47"/>
      <c r="GT16" s="47"/>
      <c r="GU16" s="47"/>
      <c r="GV16" s="47"/>
      <c r="GW16" s="47"/>
      <c r="GX16" s="47"/>
      <c r="GY16" s="47"/>
      <c r="GZ16" s="47"/>
      <c r="HA16" s="47"/>
      <c r="HB16" s="47"/>
      <c r="HC16" s="47"/>
      <c r="HD16" s="47"/>
      <c r="HE16" s="47"/>
      <c r="HF16" s="47"/>
      <c r="HG16" s="47"/>
      <c r="HH16" s="47"/>
      <c r="HI16" s="47"/>
      <c r="HJ16" s="47"/>
      <c r="HK16" s="47"/>
      <c r="HL16" s="47"/>
      <c r="HM16" s="47"/>
      <c r="HN16" s="47"/>
      <c r="HO16" s="47"/>
      <c r="HP16" s="47"/>
    </row>
    <row r="17" spans="2:224" ht="18" customHeight="1">
      <c r="B17" s="92"/>
      <c r="C17" s="54" t="s">
        <v>77</v>
      </c>
      <c r="D17" s="55" t="s">
        <v>21</v>
      </c>
      <c r="E17" s="55"/>
      <c r="F17" s="56">
        <v>41528</v>
      </c>
      <c r="G17" s="56">
        <v>41528</v>
      </c>
      <c r="H17" s="43">
        <v>0</v>
      </c>
      <c r="I17" s="44">
        <f t="shared" si="8"/>
        <v>0</v>
      </c>
      <c r="J17" s="45">
        <f t="shared" si="9"/>
        <v>1</v>
      </c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81"/>
      <c r="W17" s="81"/>
      <c r="X17" s="81"/>
      <c r="Y17" s="81"/>
      <c r="Z17" s="81"/>
      <c r="AA17" s="46"/>
      <c r="AB17" s="46"/>
      <c r="AC17" s="46"/>
      <c r="AD17" s="46"/>
      <c r="AE17" s="46"/>
      <c r="AF17" s="46"/>
      <c r="AG17" s="46"/>
      <c r="AH17" s="46"/>
      <c r="AI17" s="46"/>
      <c r="AJ17" s="81"/>
      <c r="AK17" s="81"/>
      <c r="AL17" s="81"/>
      <c r="AM17" s="81"/>
      <c r="AN17" s="81"/>
      <c r="AO17" s="81"/>
      <c r="AP17" s="81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46"/>
      <c r="GA17" s="46"/>
      <c r="GB17" s="46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  <c r="HK17" s="47"/>
      <c r="HL17" s="47"/>
      <c r="HM17" s="47"/>
      <c r="HN17" s="47"/>
      <c r="HO17" s="47"/>
      <c r="HP17" s="47"/>
    </row>
    <row r="18" spans="2:224" ht="31.5" customHeight="1">
      <c r="B18" s="58" t="s">
        <v>25</v>
      </c>
      <c r="C18" s="61" t="s">
        <v>72</v>
      </c>
      <c r="D18" s="68" t="s">
        <v>80</v>
      </c>
      <c r="E18" s="55"/>
      <c r="F18" s="56">
        <v>41523</v>
      </c>
      <c r="G18" s="56">
        <v>41541</v>
      </c>
      <c r="H18" s="43">
        <v>0</v>
      </c>
      <c r="I18" s="44">
        <f t="shared" si="8"/>
        <v>0</v>
      </c>
      <c r="J18" s="45">
        <f t="shared" si="9"/>
        <v>19</v>
      </c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81"/>
      <c r="W18" s="81"/>
      <c r="X18" s="81"/>
      <c r="Y18" s="81"/>
      <c r="Z18" s="81"/>
      <c r="AA18" s="46"/>
      <c r="AB18" s="46"/>
      <c r="AC18" s="46"/>
      <c r="AD18" s="46"/>
      <c r="AE18" s="46"/>
      <c r="AF18" s="46"/>
      <c r="AG18" s="46"/>
      <c r="AH18" s="46"/>
      <c r="AI18" s="46"/>
      <c r="AJ18" s="81"/>
      <c r="AK18" s="81"/>
      <c r="AL18" s="81"/>
      <c r="AM18" s="81"/>
      <c r="AN18" s="81"/>
      <c r="AO18" s="81"/>
      <c r="AP18" s="81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6"/>
      <c r="ES18" s="46"/>
      <c r="ET18" s="46"/>
      <c r="EU18" s="46"/>
      <c r="EV18" s="46"/>
      <c r="EW18" s="46"/>
      <c r="EX18" s="46"/>
      <c r="EY18" s="46"/>
      <c r="EZ18" s="46"/>
      <c r="FA18" s="46"/>
      <c r="FB18" s="46"/>
      <c r="FC18" s="46"/>
      <c r="FD18" s="46"/>
      <c r="FE18" s="46"/>
      <c r="FF18" s="46"/>
      <c r="FG18" s="46"/>
      <c r="FH18" s="46"/>
      <c r="FI18" s="46"/>
      <c r="FJ18" s="46"/>
      <c r="FK18" s="46"/>
      <c r="FL18" s="46"/>
      <c r="FM18" s="46"/>
      <c r="FN18" s="46"/>
      <c r="FO18" s="46"/>
      <c r="FP18" s="46"/>
      <c r="FQ18" s="46"/>
      <c r="FR18" s="46"/>
      <c r="FS18" s="46"/>
      <c r="FT18" s="46"/>
      <c r="FU18" s="46"/>
      <c r="FV18" s="46"/>
      <c r="FW18" s="46"/>
      <c r="FX18" s="46"/>
      <c r="FY18" s="46"/>
      <c r="FZ18" s="46"/>
      <c r="GA18" s="46"/>
      <c r="GB18" s="46"/>
      <c r="GC18" s="47"/>
      <c r="GD18" s="47"/>
      <c r="GE18" s="47"/>
      <c r="GF18" s="47"/>
      <c r="GG18" s="47"/>
      <c r="GH18" s="47"/>
      <c r="GI18" s="47"/>
      <c r="GJ18" s="47"/>
      <c r="GK18" s="47"/>
      <c r="GL18" s="47"/>
      <c r="GM18" s="47"/>
      <c r="GN18" s="47"/>
      <c r="GO18" s="47"/>
      <c r="GP18" s="47"/>
      <c r="GQ18" s="47"/>
      <c r="GR18" s="47"/>
      <c r="GS18" s="47"/>
      <c r="GT18" s="47"/>
      <c r="GU18" s="47"/>
      <c r="GV18" s="47"/>
      <c r="GW18" s="47"/>
      <c r="GX18" s="47"/>
      <c r="GY18" s="47"/>
      <c r="GZ18" s="47"/>
      <c r="HA18" s="47"/>
      <c r="HB18" s="47"/>
      <c r="HC18" s="47"/>
      <c r="HD18" s="47"/>
      <c r="HE18" s="47"/>
      <c r="HF18" s="47"/>
      <c r="HG18" s="47"/>
      <c r="HH18" s="47"/>
      <c r="HI18" s="47"/>
      <c r="HJ18" s="47"/>
      <c r="HK18" s="47"/>
      <c r="HL18" s="47"/>
      <c r="HM18" s="47"/>
      <c r="HN18" s="47"/>
      <c r="HO18" s="47"/>
      <c r="HP18" s="47"/>
    </row>
    <row r="19" spans="2:224" ht="18" customHeight="1">
      <c r="B19" s="48" t="s">
        <v>26</v>
      </c>
      <c r="C19" s="62"/>
      <c r="D19" s="62"/>
      <c r="E19" s="62"/>
      <c r="F19" s="51">
        <v>41519</v>
      </c>
      <c r="G19" s="51">
        <v>41569</v>
      </c>
      <c r="H19" s="57"/>
      <c r="I19" s="63" t="str">
        <f t="shared" si="8"/>
        <v/>
      </c>
      <c r="J19" s="64">
        <f t="shared" si="9"/>
        <v>51</v>
      </c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81"/>
      <c r="W19" s="81"/>
      <c r="X19" s="81"/>
      <c r="Y19" s="81"/>
      <c r="Z19" s="81"/>
      <c r="AA19" s="46"/>
      <c r="AB19" s="46"/>
      <c r="AC19" s="46"/>
      <c r="AD19" s="46"/>
      <c r="AE19" s="46"/>
      <c r="AF19" s="46"/>
      <c r="AG19" s="46"/>
      <c r="AH19" s="46"/>
      <c r="AI19" s="46"/>
      <c r="AJ19" s="81"/>
      <c r="AK19" s="81"/>
      <c r="AL19" s="81"/>
      <c r="AM19" s="81"/>
      <c r="AN19" s="81"/>
      <c r="AO19" s="81"/>
      <c r="AP19" s="81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7"/>
      <c r="HO19" s="47"/>
      <c r="HP19" s="47"/>
    </row>
    <row r="20" spans="2:224" ht="18" customHeight="1">
      <c r="B20" s="93" t="s">
        <v>27</v>
      </c>
      <c r="C20" s="65" t="s">
        <v>28</v>
      </c>
      <c r="D20" s="66"/>
      <c r="E20" s="55"/>
      <c r="F20" s="56">
        <v>41530</v>
      </c>
      <c r="G20" s="56">
        <v>41530</v>
      </c>
      <c r="H20" s="43">
        <v>0</v>
      </c>
      <c r="I20" s="44">
        <f t="shared" si="8"/>
        <v>0</v>
      </c>
      <c r="J20" s="45">
        <f t="shared" si="9"/>
        <v>1</v>
      </c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81"/>
      <c r="W20" s="81"/>
      <c r="X20" s="81"/>
      <c r="Y20" s="81"/>
      <c r="Z20" s="81"/>
      <c r="AA20" s="46"/>
      <c r="AB20" s="46"/>
      <c r="AC20" s="46"/>
      <c r="AD20" s="46"/>
      <c r="AE20" s="46"/>
      <c r="AF20" s="46"/>
      <c r="AG20" s="46"/>
      <c r="AH20" s="46"/>
      <c r="AI20" s="46"/>
      <c r="AJ20" s="81"/>
      <c r="AK20" s="81"/>
      <c r="AL20" s="81"/>
      <c r="AM20" s="81"/>
      <c r="AN20" s="81"/>
      <c r="AO20" s="81"/>
      <c r="AP20" s="81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7"/>
      <c r="GD20" s="47"/>
      <c r="GE20" s="47"/>
      <c r="GF20" s="47"/>
      <c r="GG20" s="47"/>
      <c r="GH20" s="47"/>
      <c r="GI20" s="47"/>
      <c r="GJ20" s="47"/>
      <c r="GK20" s="47"/>
      <c r="GL20" s="47"/>
      <c r="GM20" s="47"/>
      <c r="GN20" s="47"/>
      <c r="GO20" s="47"/>
      <c r="GP20" s="47"/>
      <c r="GQ20" s="47"/>
      <c r="GR20" s="47"/>
      <c r="GS20" s="47"/>
      <c r="GT20" s="47"/>
      <c r="GU20" s="47"/>
      <c r="GV20" s="47"/>
      <c r="GW20" s="47"/>
      <c r="GX20" s="47"/>
      <c r="GY20" s="47"/>
      <c r="GZ20" s="47"/>
      <c r="HA20" s="47"/>
      <c r="HB20" s="47"/>
      <c r="HC20" s="47"/>
      <c r="HD20" s="47"/>
      <c r="HE20" s="47"/>
      <c r="HF20" s="47"/>
      <c r="HG20" s="47"/>
      <c r="HH20" s="47"/>
      <c r="HI20" s="47"/>
      <c r="HJ20" s="47"/>
      <c r="HK20" s="47"/>
      <c r="HL20" s="47"/>
      <c r="HM20" s="47"/>
      <c r="HN20" s="47"/>
      <c r="HO20" s="47"/>
      <c r="HP20" s="47"/>
    </row>
    <row r="21" spans="2:224" ht="18" customHeight="1">
      <c r="B21" s="93"/>
      <c r="C21" s="54" t="s">
        <v>29</v>
      </c>
      <c r="D21" s="66"/>
      <c r="E21" s="55"/>
      <c r="F21" s="56">
        <v>41533</v>
      </c>
      <c r="G21" s="56">
        <v>41533</v>
      </c>
      <c r="H21" s="43">
        <v>0</v>
      </c>
      <c r="I21" s="44">
        <f t="shared" si="8"/>
        <v>0</v>
      </c>
      <c r="J21" s="45">
        <f t="shared" si="9"/>
        <v>1</v>
      </c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81"/>
      <c r="W21" s="81"/>
      <c r="X21" s="81"/>
      <c r="Y21" s="81"/>
      <c r="Z21" s="81"/>
      <c r="AA21" s="46"/>
      <c r="AB21" s="46"/>
      <c r="AC21" s="46"/>
      <c r="AD21" s="46"/>
      <c r="AE21" s="46"/>
      <c r="AF21" s="46"/>
      <c r="AG21" s="46"/>
      <c r="AH21" s="46"/>
      <c r="AI21" s="46"/>
      <c r="AJ21" s="81"/>
      <c r="AK21" s="81"/>
      <c r="AL21" s="81"/>
      <c r="AM21" s="81"/>
      <c r="AN21" s="81"/>
      <c r="AO21" s="81"/>
      <c r="AP21" s="81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7"/>
      <c r="GD21" s="47"/>
      <c r="GE21" s="47"/>
      <c r="GF21" s="47"/>
      <c r="GG21" s="47"/>
      <c r="GH21" s="47"/>
      <c r="GI21" s="47"/>
      <c r="GJ21" s="47"/>
      <c r="GK21" s="47"/>
      <c r="GL21" s="47"/>
      <c r="GM21" s="47"/>
      <c r="GN21" s="47"/>
      <c r="GO21" s="47"/>
      <c r="GP21" s="47"/>
      <c r="GQ21" s="47"/>
      <c r="GR21" s="47"/>
      <c r="GS21" s="47"/>
      <c r="GT21" s="47"/>
      <c r="GU21" s="47"/>
      <c r="GV21" s="47"/>
      <c r="GW21" s="47"/>
      <c r="GX21" s="47"/>
      <c r="GY21" s="47"/>
      <c r="GZ21" s="47"/>
      <c r="HA21" s="47"/>
      <c r="HB21" s="47"/>
      <c r="HC21" s="47"/>
      <c r="HD21" s="47"/>
      <c r="HE21" s="47"/>
      <c r="HF21" s="47"/>
      <c r="HG21" s="47"/>
      <c r="HH21" s="47"/>
      <c r="HI21" s="47"/>
      <c r="HJ21" s="47"/>
      <c r="HK21" s="47"/>
      <c r="HL21" s="47"/>
      <c r="HM21" s="47"/>
      <c r="HN21" s="47"/>
      <c r="HO21" s="47"/>
      <c r="HP21" s="47"/>
    </row>
    <row r="22" spans="2:224" ht="18" customHeight="1">
      <c r="B22" s="93"/>
      <c r="C22" s="55" t="s">
        <v>30</v>
      </c>
      <c r="D22" s="55"/>
      <c r="E22" s="55"/>
      <c r="F22" s="56">
        <v>41532</v>
      </c>
      <c r="G22" s="56">
        <v>41532</v>
      </c>
      <c r="H22" s="43">
        <v>0</v>
      </c>
      <c r="I22" s="44">
        <f t="shared" si="8"/>
        <v>0</v>
      </c>
      <c r="J22" s="45">
        <f t="shared" si="9"/>
        <v>1</v>
      </c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81"/>
      <c r="W22" s="81"/>
      <c r="X22" s="81"/>
      <c r="Y22" s="81"/>
      <c r="Z22" s="81"/>
      <c r="AA22" s="46"/>
      <c r="AB22" s="46"/>
      <c r="AC22" s="46"/>
      <c r="AD22" s="46"/>
      <c r="AE22" s="46"/>
      <c r="AF22" s="46"/>
      <c r="AG22" s="46"/>
      <c r="AH22" s="46"/>
      <c r="AI22" s="46"/>
      <c r="AJ22" s="81"/>
      <c r="AK22" s="81"/>
      <c r="AL22" s="81"/>
      <c r="AM22" s="81"/>
      <c r="AN22" s="81"/>
      <c r="AO22" s="81"/>
      <c r="AP22" s="81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</row>
    <row r="23" spans="2:224" ht="18" customHeight="1">
      <c r="B23" s="93"/>
      <c r="C23" s="55" t="s">
        <v>31</v>
      </c>
      <c r="D23" s="55"/>
      <c r="E23" s="55"/>
      <c r="F23" s="56">
        <v>41532</v>
      </c>
      <c r="G23" s="56">
        <v>41532</v>
      </c>
      <c r="H23" s="43">
        <v>0</v>
      </c>
      <c r="I23" s="44">
        <f t="shared" si="8"/>
        <v>0</v>
      </c>
      <c r="J23" s="45">
        <f t="shared" si="9"/>
        <v>1</v>
      </c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81"/>
      <c r="W23" s="81"/>
      <c r="X23" s="81"/>
      <c r="Y23" s="81"/>
      <c r="Z23" s="81"/>
      <c r="AA23" s="46"/>
      <c r="AB23" s="46"/>
      <c r="AC23" s="46"/>
      <c r="AD23" s="46"/>
      <c r="AE23" s="46"/>
      <c r="AF23" s="46"/>
      <c r="AG23" s="46"/>
      <c r="AH23" s="46"/>
      <c r="AI23" s="46"/>
      <c r="AJ23" s="81"/>
      <c r="AK23" s="81"/>
      <c r="AL23" s="81"/>
      <c r="AM23" s="81"/>
      <c r="AN23" s="81"/>
      <c r="AO23" s="81"/>
      <c r="AP23" s="81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  <c r="HJ23" s="47"/>
      <c r="HK23" s="47"/>
      <c r="HL23" s="47"/>
      <c r="HM23" s="47"/>
      <c r="HN23" s="47"/>
      <c r="HO23" s="47"/>
      <c r="HP23" s="47"/>
    </row>
    <row r="24" spans="2:224" ht="18" customHeight="1">
      <c r="B24" s="93"/>
      <c r="C24" s="55" t="s">
        <v>32</v>
      </c>
      <c r="D24" s="55"/>
      <c r="E24" s="55"/>
      <c r="F24" s="56">
        <v>41532</v>
      </c>
      <c r="G24" s="56">
        <v>41532</v>
      </c>
      <c r="H24" s="43">
        <v>0</v>
      </c>
      <c r="I24" s="44">
        <f t="shared" si="8"/>
        <v>0</v>
      </c>
      <c r="J24" s="45">
        <f t="shared" si="9"/>
        <v>1</v>
      </c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81"/>
      <c r="W24" s="81"/>
      <c r="X24" s="81"/>
      <c r="Y24" s="81"/>
      <c r="Z24" s="81"/>
      <c r="AA24" s="46"/>
      <c r="AB24" s="46"/>
      <c r="AC24" s="46"/>
      <c r="AD24" s="46"/>
      <c r="AE24" s="46"/>
      <c r="AF24" s="46"/>
      <c r="AG24" s="46"/>
      <c r="AH24" s="46"/>
      <c r="AI24" s="46"/>
      <c r="AJ24" s="81"/>
      <c r="AK24" s="81"/>
      <c r="AL24" s="81"/>
      <c r="AM24" s="81"/>
      <c r="AN24" s="81"/>
      <c r="AO24" s="81"/>
      <c r="AP24" s="81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  <c r="GS24" s="47"/>
      <c r="GT24" s="47"/>
      <c r="GU24" s="47"/>
      <c r="GV24" s="47"/>
      <c r="GW24" s="47"/>
      <c r="GX24" s="47"/>
      <c r="GY24" s="47"/>
      <c r="GZ24" s="47"/>
      <c r="HA24" s="47"/>
      <c r="HB24" s="47"/>
      <c r="HC24" s="47"/>
      <c r="HD24" s="47"/>
      <c r="HE24" s="47"/>
      <c r="HF24" s="47"/>
      <c r="HG24" s="47"/>
      <c r="HH24" s="47"/>
      <c r="HI24" s="47"/>
      <c r="HJ24" s="47"/>
      <c r="HK24" s="47"/>
      <c r="HL24" s="47"/>
      <c r="HM24" s="47"/>
      <c r="HN24" s="47"/>
      <c r="HO24" s="47"/>
      <c r="HP24" s="47"/>
    </row>
    <row r="25" spans="2:224" ht="18" customHeight="1">
      <c r="B25" s="93"/>
      <c r="C25" s="55" t="s">
        <v>33</v>
      </c>
      <c r="D25" s="55"/>
      <c r="E25" s="55"/>
      <c r="F25" s="56">
        <v>41533</v>
      </c>
      <c r="G25" s="56">
        <v>41533</v>
      </c>
      <c r="H25" s="43">
        <v>0</v>
      </c>
      <c r="I25" s="44">
        <f t="shared" si="8"/>
        <v>0</v>
      </c>
      <c r="J25" s="45">
        <f t="shared" si="9"/>
        <v>1</v>
      </c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81"/>
      <c r="W25" s="81"/>
      <c r="X25" s="81"/>
      <c r="Y25" s="81"/>
      <c r="Z25" s="81"/>
      <c r="AA25" s="46"/>
      <c r="AB25" s="46"/>
      <c r="AC25" s="46"/>
      <c r="AD25" s="46"/>
      <c r="AE25" s="46"/>
      <c r="AF25" s="46"/>
      <c r="AG25" s="46"/>
      <c r="AH25" s="46"/>
      <c r="AI25" s="46"/>
      <c r="AJ25" s="81"/>
      <c r="AK25" s="81"/>
      <c r="AL25" s="81"/>
      <c r="AM25" s="81"/>
      <c r="AN25" s="81"/>
      <c r="AO25" s="81"/>
      <c r="AP25" s="81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</row>
    <row r="26" spans="2:224" ht="18" customHeight="1">
      <c r="B26" s="82" t="s">
        <v>34</v>
      </c>
      <c r="C26" s="59" t="s">
        <v>35</v>
      </c>
      <c r="D26" s="60"/>
      <c r="E26" s="55"/>
      <c r="F26" s="56">
        <v>41522</v>
      </c>
      <c r="G26" s="56">
        <v>41555</v>
      </c>
      <c r="H26" s="43">
        <v>0</v>
      </c>
      <c r="I26" s="44">
        <f t="shared" si="8"/>
        <v>0</v>
      </c>
      <c r="J26" s="45">
        <f t="shared" si="9"/>
        <v>34</v>
      </c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81"/>
      <c r="W26" s="81"/>
      <c r="X26" s="81"/>
      <c r="Y26" s="81"/>
      <c r="Z26" s="81"/>
      <c r="AA26" s="46"/>
      <c r="AB26" s="46"/>
      <c r="AC26" s="46"/>
      <c r="AD26" s="46"/>
      <c r="AE26" s="46"/>
      <c r="AF26" s="46"/>
      <c r="AG26" s="46"/>
      <c r="AH26" s="46"/>
      <c r="AI26" s="46"/>
      <c r="AJ26" s="81"/>
      <c r="AK26" s="81"/>
      <c r="AL26" s="81"/>
      <c r="AM26" s="81"/>
      <c r="AN26" s="81"/>
      <c r="AO26" s="81"/>
      <c r="AP26" s="81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</row>
    <row r="27" spans="2:224" ht="18" customHeight="1">
      <c r="B27" s="82"/>
      <c r="C27" s="59" t="s">
        <v>36</v>
      </c>
      <c r="D27" s="60"/>
      <c r="E27" s="55"/>
      <c r="F27" s="56">
        <v>41555</v>
      </c>
      <c r="G27" s="56">
        <v>41569</v>
      </c>
      <c r="H27" s="43">
        <v>0</v>
      </c>
      <c r="I27" s="44">
        <f t="shared" si="8"/>
        <v>0</v>
      </c>
      <c r="J27" s="45">
        <f t="shared" si="9"/>
        <v>15</v>
      </c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81"/>
      <c r="W27" s="81"/>
      <c r="X27" s="81"/>
      <c r="Y27" s="81"/>
      <c r="Z27" s="81"/>
      <c r="AA27" s="46"/>
      <c r="AB27" s="46"/>
      <c r="AC27" s="46"/>
      <c r="AD27" s="46"/>
      <c r="AE27" s="46"/>
      <c r="AF27" s="46"/>
      <c r="AG27" s="46"/>
      <c r="AH27" s="46"/>
      <c r="AI27" s="46"/>
      <c r="AJ27" s="81"/>
      <c r="AK27" s="81"/>
      <c r="AL27" s="81"/>
      <c r="AM27" s="81"/>
      <c r="AN27" s="81"/>
      <c r="AO27" s="81"/>
      <c r="AP27" s="81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  <c r="HJ27" s="47"/>
      <c r="HK27" s="47"/>
      <c r="HL27" s="47"/>
      <c r="HM27" s="47"/>
      <c r="HN27" s="47"/>
      <c r="HO27" s="47"/>
      <c r="HP27" s="47"/>
    </row>
    <row r="28" spans="2:224" ht="18" customHeight="1">
      <c r="B28" s="48" t="s">
        <v>37</v>
      </c>
      <c r="C28" s="49"/>
      <c r="D28" s="49"/>
      <c r="E28" s="50"/>
      <c r="F28" s="51">
        <v>41542</v>
      </c>
      <c r="G28" s="51">
        <v>41567</v>
      </c>
      <c r="H28" s="67"/>
      <c r="I28" s="52" t="str">
        <f>IF(H28="","",(G28-F28+1)*H28%)</f>
        <v/>
      </c>
      <c r="J28" s="53">
        <f>IF(F28="","",IF(H28="",G28-F28+1,(G28-F28+1)-I28))</f>
        <v>26</v>
      </c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81"/>
      <c r="W28" s="81"/>
      <c r="X28" s="81"/>
      <c r="Y28" s="81"/>
      <c r="Z28" s="81"/>
      <c r="AA28" s="46"/>
      <c r="AB28" s="46"/>
      <c r="AC28" s="46"/>
      <c r="AD28" s="46"/>
      <c r="AE28" s="46"/>
      <c r="AF28" s="46"/>
      <c r="AG28" s="46"/>
      <c r="AH28" s="46"/>
      <c r="AI28" s="46"/>
      <c r="AJ28" s="81"/>
      <c r="AK28" s="81"/>
      <c r="AL28" s="81"/>
      <c r="AM28" s="81"/>
      <c r="AN28" s="81"/>
      <c r="AO28" s="81"/>
      <c r="AP28" s="81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</row>
    <row r="29" spans="2:224" ht="18" customHeight="1">
      <c r="B29" s="94" t="s">
        <v>38</v>
      </c>
      <c r="C29" s="60" t="s">
        <v>39</v>
      </c>
      <c r="D29" s="60"/>
      <c r="E29" s="55"/>
      <c r="F29" s="56">
        <v>41542</v>
      </c>
      <c r="G29" s="56">
        <v>41542</v>
      </c>
      <c r="H29" s="43">
        <v>0</v>
      </c>
      <c r="I29" s="44">
        <f t="shared" si="8"/>
        <v>0</v>
      </c>
      <c r="J29" s="45">
        <f t="shared" si="9"/>
        <v>1</v>
      </c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81"/>
      <c r="W29" s="81"/>
      <c r="X29" s="81"/>
      <c r="Y29" s="81"/>
      <c r="Z29" s="81"/>
      <c r="AA29" s="46"/>
      <c r="AB29" s="46"/>
      <c r="AC29" s="46"/>
      <c r="AD29" s="46"/>
      <c r="AE29" s="46"/>
      <c r="AF29" s="46"/>
      <c r="AG29" s="46"/>
      <c r="AH29" s="46"/>
      <c r="AI29" s="46"/>
      <c r="AJ29" s="81"/>
      <c r="AK29" s="81"/>
      <c r="AL29" s="81"/>
      <c r="AM29" s="81"/>
      <c r="AN29" s="81"/>
      <c r="AO29" s="81"/>
      <c r="AP29" s="81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</row>
    <row r="30" spans="2:224" ht="18" customHeight="1">
      <c r="B30" s="82"/>
      <c r="C30" s="60" t="s">
        <v>40</v>
      </c>
      <c r="D30" s="60"/>
      <c r="E30" s="55"/>
      <c r="F30" s="56">
        <v>41543</v>
      </c>
      <c r="G30" s="56">
        <v>41547</v>
      </c>
      <c r="H30" s="43">
        <v>0</v>
      </c>
      <c r="I30" s="44">
        <f t="shared" si="8"/>
        <v>0</v>
      </c>
      <c r="J30" s="45">
        <f t="shared" si="9"/>
        <v>5</v>
      </c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81"/>
      <c r="W30" s="81"/>
      <c r="X30" s="81"/>
      <c r="Y30" s="81"/>
      <c r="Z30" s="81"/>
      <c r="AA30" s="46"/>
      <c r="AB30" s="46"/>
      <c r="AC30" s="46"/>
      <c r="AD30" s="46"/>
      <c r="AE30" s="46"/>
      <c r="AF30" s="46"/>
      <c r="AG30" s="46"/>
      <c r="AH30" s="46"/>
      <c r="AI30" s="46"/>
      <c r="AJ30" s="81"/>
      <c r="AK30" s="81"/>
      <c r="AL30" s="81"/>
      <c r="AM30" s="81"/>
      <c r="AN30" s="81"/>
      <c r="AO30" s="81"/>
      <c r="AP30" s="81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</row>
    <row r="31" spans="2:224" ht="16.5">
      <c r="B31" s="82"/>
      <c r="C31" s="68" t="s">
        <v>41</v>
      </c>
      <c r="D31" s="69"/>
      <c r="E31" s="55"/>
      <c r="F31" s="56">
        <v>41547</v>
      </c>
      <c r="G31" s="56">
        <v>41547</v>
      </c>
      <c r="H31" s="43">
        <v>0</v>
      </c>
      <c r="I31" s="44">
        <f t="shared" si="8"/>
        <v>0</v>
      </c>
      <c r="J31" s="45">
        <f t="shared" si="9"/>
        <v>1</v>
      </c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81"/>
      <c r="W31" s="81"/>
      <c r="X31" s="81"/>
      <c r="Y31" s="81"/>
      <c r="Z31" s="81"/>
      <c r="AA31" s="46"/>
      <c r="AB31" s="46"/>
      <c r="AC31" s="46"/>
      <c r="AD31" s="46"/>
      <c r="AE31" s="46"/>
      <c r="AF31" s="46"/>
      <c r="AG31" s="46"/>
      <c r="AH31" s="46"/>
      <c r="AI31" s="46"/>
      <c r="AJ31" s="81"/>
      <c r="AK31" s="81"/>
      <c r="AL31" s="81"/>
      <c r="AM31" s="81"/>
      <c r="AN31" s="81"/>
      <c r="AO31" s="81"/>
      <c r="AP31" s="81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  <c r="CV31" s="46"/>
      <c r="CW31" s="46"/>
      <c r="CX31" s="46"/>
      <c r="CY31" s="46"/>
      <c r="CZ31" s="46"/>
      <c r="DA31" s="46"/>
      <c r="DB31" s="46"/>
      <c r="DC31" s="46"/>
      <c r="DD31" s="46"/>
      <c r="DE31" s="46"/>
      <c r="DF31" s="46"/>
      <c r="DG31" s="46"/>
      <c r="DH31" s="46"/>
      <c r="DI31" s="46"/>
      <c r="DJ31" s="46"/>
      <c r="DK31" s="46"/>
      <c r="DL31" s="46"/>
      <c r="DM31" s="46"/>
      <c r="DN31" s="46"/>
      <c r="DO31" s="46"/>
      <c r="DP31" s="46"/>
      <c r="DQ31" s="46"/>
      <c r="DR31" s="46"/>
      <c r="DS31" s="46"/>
      <c r="DT31" s="46"/>
      <c r="DU31" s="46"/>
      <c r="DV31" s="46"/>
      <c r="DW31" s="46"/>
      <c r="DX31" s="46"/>
      <c r="DY31" s="46"/>
      <c r="DZ31" s="46"/>
      <c r="EA31" s="46"/>
      <c r="EB31" s="46"/>
      <c r="EC31" s="46"/>
      <c r="ED31" s="46"/>
      <c r="EE31" s="46"/>
      <c r="EF31" s="46"/>
      <c r="EG31" s="46"/>
      <c r="EH31" s="46"/>
      <c r="EI31" s="46"/>
      <c r="EJ31" s="46"/>
      <c r="EK31" s="46"/>
      <c r="EL31" s="46"/>
      <c r="EM31" s="46"/>
      <c r="EN31" s="46"/>
      <c r="EO31" s="46"/>
      <c r="EP31" s="46"/>
      <c r="EQ31" s="46"/>
      <c r="ER31" s="46"/>
      <c r="ES31" s="46"/>
      <c r="ET31" s="46"/>
      <c r="EU31" s="46"/>
      <c r="EV31" s="46"/>
      <c r="EW31" s="46"/>
      <c r="EX31" s="46"/>
      <c r="EY31" s="46"/>
      <c r="EZ31" s="46"/>
      <c r="FA31" s="46"/>
      <c r="FB31" s="46"/>
      <c r="FC31" s="46"/>
      <c r="FD31" s="46"/>
      <c r="FE31" s="46"/>
      <c r="FF31" s="46"/>
      <c r="FG31" s="46"/>
      <c r="FH31" s="46"/>
      <c r="FI31" s="46"/>
      <c r="FJ31" s="46"/>
      <c r="FK31" s="46"/>
      <c r="FL31" s="46"/>
      <c r="FM31" s="46"/>
      <c r="FN31" s="46"/>
      <c r="FO31" s="46"/>
      <c r="FP31" s="46"/>
      <c r="FQ31" s="46"/>
      <c r="FR31" s="46"/>
      <c r="FS31" s="46"/>
      <c r="FT31" s="46"/>
      <c r="FU31" s="46"/>
      <c r="FV31" s="46"/>
      <c r="FW31" s="46"/>
      <c r="FX31" s="46"/>
      <c r="FY31" s="46"/>
      <c r="FZ31" s="46"/>
      <c r="GA31" s="46"/>
      <c r="GB31" s="46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</row>
    <row r="32" spans="2:224" ht="18" customHeight="1">
      <c r="B32" s="82" t="s">
        <v>42</v>
      </c>
      <c r="C32" s="60" t="s">
        <v>43</v>
      </c>
      <c r="D32" s="60" t="s">
        <v>44</v>
      </c>
      <c r="E32" s="55"/>
      <c r="F32" s="56">
        <v>41557</v>
      </c>
      <c r="G32" s="56">
        <v>41570</v>
      </c>
      <c r="H32" s="43">
        <v>0</v>
      </c>
      <c r="I32" s="44">
        <f t="shared" si="8"/>
        <v>0</v>
      </c>
      <c r="J32" s="45">
        <f t="shared" si="9"/>
        <v>14</v>
      </c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81"/>
      <c r="W32" s="81"/>
      <c r="X32" s="81"/>
      <c r="Y32" s="81"/>
      <c r="Z32" s="81"/>
      <c r="AA32" s="46"/>
      <c r="AB32" s="46"/>
      <c r="AC32" s="46"/>
      <c r="AD32" s="46"/>
      <c r="AE32" s="46"/>
      <c r="AF32" s="46"/>
      <c r="AG32" s="46"/>
      <c r="AH32" s="46"/>
      <c r="AI32" s="46"/>
      <c r="AJ32" s="81"/>
      <c r="AK32" s="81"/>
      <c r="AL32" s="81"/>
      <c r="AM32" s="81"/>
      <c r="AN32" s="81"/>
      <c r="AO32" s="81"/>
      <c r="AP32" s="81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  <c r="CV32" s="46"/>
      <c r="CW32" s="46"/>
      <c r="CX32" s="46"/>
      <c r="CY32" s="46"/>
      <c r="CZ32" s="46"/>
      <c r="DA32" s="46"/>
      <c r="DB32" s="46"/>
      <c r="DC32" s="46"/>
      <c r="DD32" s="46"/>
      <c r="DE32" s="46"/>
      <c r="DF32" s="46"/>
      <c r="DG32" s="46"/>
      <c r="DH32" s="46"/>
      <c r="DI32" s="46"/>
      <c r="DJ32" s="46"/>
      <c r="DK32" s="46"/>
      <c r="DL32" s="46"/>
      <c r="DM32" s="46"/>
      <c r="DN32" s="46"/>
      <c r="DO32" s="46"/>
      <c r="DP32" s="46"/>
      <c r="DQ32" s="46"/>
      <c r="DR32" s="46"/>
      <c r="DS32" s="46"/>
      <c r="DT32" s="46"/>
      <c r="DU32" s="46"/>
      <c r="DV32" s="46"/>
      <c r="DW32" s="46"/>
      <c r="DX32" s="46"/>
      <c r="DY32" s="46"/>
      <c r="DZ32" s="46"/>
      <c r="EA32" s="46"/>
      <c r="EB32" s="46"/>
      <c r="EC32" s="46"/>
      <c r="ED32" s="46"/>
      <c r="EE32" s="46"/>
      <c r="EF32" s="46"/>
      <c r="EG32" s="46"/>
      <c r="EH32" s="46"/>
      <c r="EI32" s="46"/>
      <c r="EJ32" s="46"/>
      <c r="EK32" s="46"/>
      <c r="EL32" s="46"/>
      <c r="EM32" s="46"/>
      <c r="EN32" s="46"/>
      <c r="EO32" s="46"/>
      <c r="EP32" s="46"/>
      <c r="EQ32" s="46"/>
      <c r="ER32" s="46"/>
      <c r="ES32" s="46"/>
      <c r="ET32" s="46"/>
      <c r="EU32" s="46"/>
      <c r="EV32" s="46"/>
      <c r="EW32" s="46"/>
      <c r="EX32" s="46"/>
      <c r="EY32" s="46"/>
      <c r="EZ32" s="46"/>
      <c r="FA32" s="46"/>
      <c r="FB32" s="46"/>
      <c r="FC32" s="46"/>
      <c r="FD32" s="46"/>
      <c r="FE32" s="46"/>
      <c r="FF32" s="46"/>
      <c r="FG32" s="46"/>
      <c r="FH32" s="46"/>
      <c r="FI32" s="46"/>
      <c r="FJ32" s="46"/>
      <c r="FK32" s="46"/>
      <c r="FL32" s="46"/>
      <c r="FM32" s="46"/>
      <c r="FN32" s="46"/>
      <c r="FO32" s="46"/>
      <c r="FP32" s="46"/>
      <c r="FQ32" s="46"/>
      <c r="FR32" s="46"/>
      <c r="FS32" s="46"/>
      <c r="FT32" s="46"/>
      <c r="FU32" s="46"/>
      <c r="FV32" s="46"/>
      <c r="FW32" s="46"/>
      <c r="FX32" s="46"/>
      <c r="FY32" s="46"/>
      <c r="FZ32" s="46"/>
      <c r="GA32" s="46"/>
      <c r="GB32" s="46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</row>
    <row r="33" spans="2:224" ht="18" customHeight="1">
      <c r="B33" s="82"/>
      <c r="C33" s="60" t="s">
        <v>45</v>
      </c>
      <c r="D33" s="60" t="s">
        <v>44</v>
      </c>
      <c r="E33" s="55"/>
      <c r="F33" s="56">
        <v>41557</v>
      </c>
      <c r="G33" s="56">
        <v>41570</v>
      </c>
      <c r="H33" s="43">
        <v>0</v>
      </c>
      <c r="I33" s="44">
        <f t="shared" si="8"/>
        <v>0</v>
      </c>
      <c r="J33" s="45">
        <f t="shared" si="9"/>
        <v>14</v>
      </c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81"/>
      <c r="W33" s="81"/>
      <c r="X33" s="81"/>
      <c r="Y33" s="81"/>
      <c r="Z33" s="81"/>
      <c r="AA33" s="46"/>
      <c r="AB33" s="46"/>
      <c r="AC33" s="46"/>
      <c r="AD33" s="46"/>
      <c r="AE33" s="46"/>
      <c r="AF33" s="46"/>
      <c r="AG33" s="46"/>
      <c r="AH33" s="46"/>
      <c r="AI33" s="46"/>
      <c r="AJ33" s="81"/>
      <c r="AK33" s="81"/>
      <c r="AL33" s="81"/>
      <c r="AM33" s="81"/>
      <c r="AN33" s="81"/>
      <c r="AO33" s="81"/>
      <c r="AP33" s="81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7"/>
      <c r="GD33" s="47"/>
      <c r="GE33" s="47"/>
      <c r="GF33" s="47"/>
      <c r="GG33" s="47"/>
      <c r="GH33" s="47"/>
      <c r="GI33" s="47"/>
      <c r="GJ33" s="47"/>
      <c r="GK33" s="47"/>
      <c r="GL33" s="47"/>
      <c r="GM33" s="47"/>
      <c r="GN33" s="47"/>
      <c r="GO33" s="47"/>
      <c r="GP33" s="47"/>
      <c r="GQ33" s="47"/>
      <c r="GR33" s="47"/>
      <c r="GS33" s="47"/>
      <c r="GT33" s="47"/>
      <c r="GU33" s="47"/>
      <c r="GV33" s="47"/>
      <c r="GW33" s="47"/>
      <c r="GX33" s="47"/>
      <c r="GY33" s="47"/>
      <c r="GZ33" s="47"/>
      <c r="HA33" s="47"/>
      <c r="HB33" s="47"/>
      <c r="HC33" s="47"/>
      <c r="HD33" s="47"/>
      <c r="HE33" s="47"/>
      <c r="HF33" s="47"/>
      <c r="HG33" s="47"/>
      <c r="HH33" s="47"/>
      <c r="HI33" s="47"/>
      <c r="HJ33" s="47"/>
      <c r="HK33" s="47"/>
      <c r="HL33" s="47"/>
      <c r="HM33" s="47"/>
      <c r="HN33" s="47"/>
      <c r="HO33" s="47"/>
      <c r="HP33" s="47"/>
    </row>
    <row r="34" spans="2:224" ht="18" customHeight="1">
      <c r="B34" s="94" t="s">
        <v>46</v>
      </c>
      <c r="C34" s="54" t="s">
        <v>47</v>
      </c>
      <c r="D34" s="55"/>
      <c r="E34" s="55"/>
      <c r="F34" s="56">
        <v>41530</v>
      </c>
      <c r="G34" s="56">
        <v>41540</v>
      </c>
      <c r="H34" s="43">
        <v>0</v>
      </c>
      <c r="I34" s="44">
        <f t="shared" si="8"/>
        <v>0</v>
      </c>
      <c r="J34" s="45">
        <f t="shared" si="9"/>
        <v>11</v>
      </c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81"/>
      <c r="W34" s="81"/>
      <c r="X34" s="81"/>
      <c r="Y34" s="81"/>
      <c r="Z34" s="81"/>
      <c r="AA34" s="46"/>
      <c r="AB34" s="46"/>
      <c r="AC34" s="46"/>
      <c r="AD34" s="46"/>
      <c r="AE34" s="46"/>
      <c r="AF34" s="46"/>
      <c r="AG34" s="46"/>
      <c r="AH34" s="46"/>
      <c r="AI34" s="46"/>
      <c r="AJ34" s="81"/>
      <c r="AK34" s="81"/>
      <c r="AL34" s="81"/>
      <c r="AM34" s="81"/>
      <c r="AN34" s="81"/>
      <c r="AO34" s="81"/>
      <c r="AP34" s="81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7"/>
      <c r="GD34" s="47"/>
      <c r="GE34" s="47"/>
      <c r="GF34" s="47"/>
      <c r="GG34" s="47"/>
      <c r="GH34" s="47"/>
      <c r="GI34" s="47"/>
      <c r="GJ34" s="47"/>
      <c r="GK34" s="47"/>
      <c r="GL34" s="47"/>
      <c r="GM34" s="47"/>
      <c r="GN34" s="47"/>
      <c r="GO34" s="47"/>
      <c r="GP34" s="47"/>
      <c r="GQ34" s="47"/>
      <c r="GR34" s="47"/>
      <c r="GS34" s="47"/>
      <c r="GT34" s="47"/>
      <c r="GU34" s="47"/>
      <c r="GV34" s="47"/>
      <c r="GW34" s="47"/>
      <c r="GX34" s="47"/>
      <c r="GY34" s="47"/>
      <c r="GZ34" s="47"/>
      <c r="HA34" s="47"/>
      <c r="HB34" s="47"/>
      <c r="HC34" s="47"/>
      <c r="HD34" s="47"/>
      <c r="HE34" s="47"/>
      <c r="HF34" s="47"/>
      <c r="HG34" s="47"/>
      <c r="HH34" s="47"/>
      <c r="HI34" s="47"/>
      <c r="HJ34" s="47"/>
      <c r="HK34" s="47"/>
      <c r="HL34" s="47"/>
      <c r="HM34" s="47"/>
      <c r="HN34" s="47"/>
      <c r="HO34" s="47"/>
      <c r="HP34" s="47"/>
    </row>
    <row r="35" spans="2:224" ht="18" customHeight="1">
      <c r="B35" s="82"/>
      <c r="C35" s="55" t="s">
        <v>48</v>
      </c>
      <c r="D35" s="55"/>
      <c r="E35" s="55"/>
      <c r="F35" s="56">
        <v>41557</v>
      </c>
      <c r="G35" s="56">
        <v>41570</v>
      </c>
      <c r="H35" s="43">
        <v>0</v>
      </c>
      <c r="I35" s="44">
        <f t="shared" si="8"/>
        <v>0</v>
      </c>
      <c r="J35" s="45">
        <f t="shared" si="9"/>
        <v>14</v>
      </c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81"/>
      <c r="W35" s="81"/>
      <c r="X35" s="81"/>
      <c r="Y35" s="81"/>
      <c r="Z35" s="81"/>
      <c r="AA35" s="46"/>
      <c r="AB35" s="46"/>
      <c r="AC35" s="46"/>
      <c r="AD35" s="46"/>
      <c r="AE35" s="46"/>
      <c r="AF35" s="46"/>
      <c r="AG35" s="46"/>
      <c r="AH35" s="46"/>
      <c r="AI35" s="46"/>
      <c r="AJ35" s="81"/>
      <c r="AK35" s="81"/>
      <c r="AL35" s="81"/>
      <c r="AM35" s="81"/>
      <c r="AN35" s="81"/>
      <c r="AO35" s="81"/>
      <c r="AP35" s="81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7"/>
      <c r="GD35" s="47"/>
      <c r="GE35" s="47"/>
      <c r="GF35" s="47"/>
      <c r="GG35" s="47"/>
      <c r="GH35" s="47"/>
      <c r="GI35" s="47"/>
      <c r="GJ35" s="47"/>
      <c r="GK35" s="47"/>
      <c r="GL35" s="47"/>
      <c r="GM35" s="47"/>
      <c r="GN35" s="47"/>
      <c r="GO35" s="47"/>
      <c r="GP35" s="47"/>
      <c r="GQ35" s="47"/>
      <c r="GR35" s="47"/>
      <c r="GS35" s="47"/>
      <c r="GT35" s="47"/>
      <c r="GU35" s="47"/>
      <c r="GV35" s="47"/>
      <c r="GW35" s="47"/>
      <c r="GX35" s="47"/>
      <c r="GY35" s="47"/>
      <c r="GZ35" s="47"/>
      <c r="HA35" s="47"/>
      <c r="HB35" s="47"/>
      <c r="HC35" s="47"/>
      <c r="HD35" s="47"/>
      <c r="HE35" s="47"/>
      <c r="HF35" s="47"/>
      <c r="HG35" s="47"/>
      <c r="HH35" s="47"/>
      <c r="HI35" s="47"/>
      <c r="HJ35" s="47"/>
      <c r="HK35" s="47"/>
      <c r="HL35" s="47"/>
      <c r="HM35" s="47"/>
      <c r="HN35" s="47"/>
      <c r="HO35" s="47"/>
      <c r="HP35" s="47"/>
    </row>
    <row r="36" spans="2:224" ht="18" customHeight="1">
      <c r="B36" s="82"/>
      <c r="C36" s="55" t="s">
        <v>49</v>
      </c>
      <c r="D36" s="55"/>
      <c r="E36" s="55"/>
      <c r="F36" s="56">
        <v>41557</v>
      </c>
      <c r="G36" s="56">
        <v>41570</v>
      </c>
      <c r="H36" s="43">
        <v>0</v>
      </c>
      <c r="I36" s="44">
        <f t="shared" si="8"/>
        <v>0</v>
      </c>
      <c r="J36" s="45">
        <f t="shared" si="9"/>
        <v>14</v>
      </c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81"/>
      <c r="W36" s="81"/>
      <c r="X36" s="81"/>
      <c r="Y36" s="81"/>
      <c r="Z36" s="81"/>
      <c r="AA36" s="46"/>
      <c r="AB36" s="46"/>
      <c r="AC36" s="46"/>
      <c r="AD36" s="46"/>
      <c r="AE36" s="46"/>
      <c r="AF36" s="46"/>
      <c r="AG36" s="46"/>
      <c r="AH36" s="46"/>
      <c r="AI36" s="46"/>
      <c r="AJ36" s="81"/>
      <c r="AK36" s="81"/>
      <c r="AL36" s="81"/>
      <c r="AM36" s="81"/>
      <c r="AN36" s="81"/>
      <c r="AO36" s="81"/>
      <c r="AP36" s="81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7"/>
      <c r="GD36" s="47"/>
      <c r="GE36" s="47"/>
      <c r="GF36" s="47"/>
      <c r="GG36" s="47"/>
      <c r="GH36" s="47"/>
      <c r="GI36" s="47"/>
      <c r="GJ36" s="47"/>
      <c r="GK36" s="47"/>
      <c r="GL36" s="47"/>
      <c r="GM36" s="47"/>
      <c r="GN36" s="47"/>
      <c r="GO36" s="47"/>
      <c r="GP36" s="47"/>
      <c r="GQ36" s="47"/>
      <c r="GR36" s="47"/>
      <c r="GS36" s="47"/>
      <c r="GT36" s="47"/>
      <c r="GU36" s="47"/>
      <c r="GV36" s="47"/>
      <c r="GW36" s="47"/>
      <c r="GX36" s="47"/>
      <c r="GY36" s="47"/>
      <c r="GZ36" s="47"/>
      <c r="HA36" s="47"/>
      <c r="HB36" s="47"/>
      <c r="HC36" s="47"/>
      <c r="HD36" s="47"/>
      <c r="HE36" s="47"/>
      <c r="HF36" s="47"/>
      <c r="HG36" s="47"/>
      <c r="HH36" s="47"/>
      <c r="HI36" s="47"/>
      <c r="HJ36" s="47"/>
      <c r="HK36" s="47"/>
      <c r="HL36" s="47"/>
      <c r="HM36" s="47"/>
      <c r="HN36" s="47"/>
      <c r="HO36" s="47"/>
      <c r="HP36" s="47"/>
    </row>
    <row r="37" spans="2:224" ht="18" customHeight="1">
      <c r="B37" s="82"/>
      <c r="C37" s="55" t="s">
        <v>50</v>
      </c>
      <c r="D37" s="55"/>
      <c r="E37" s="55"/>
      <c r="F37" s="56">
        <v>41557</v>
      </c>
      <c r="G37" s="56">
        <v>41570</v>
      </c>
      <c r="H37" s="43">
        <v>0</v>
      </c>
      <c r="I37" s="44">
        <f t="shared" si="8"/>
        <v>0</v>
      </c>
      <c r="J37" s="45">
        <f t="shared" si="9"/>
        <v>14</v>
      </c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81"/>
      <c r="W37" s="81"/>
      <c r="X37" s="81"/>
      <c r="Y37" s="81"/>
      <c r="Z37" s="81"/>
      <c r="AA37" s="46"/>
      <c r="AB37" s="46"/>
      <c r="AC37" s="46"/>
      <c r="AD37" s="46"/>
      <c r="AE37" s="46"/>
      <c r="AF37" s="46"/>
      <c r="AG37" s="46"/>
      <c r="AH37" s="46"/>
      <c r="AI37" s="46"/>
      <c r="AJ37" s="81"/>
      <c r="AK37" s="81"/>
      <c r="AL37" s="81"/>
      <c r="AM37" s="81"/>
      <c r="AN37" s="81"/>
      <c r="AO37" s="81"/>
      <c r="AP37" s="81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7"/>
      <c r="GD37" s="47"/>
      <c r="GE37" s="47"/>
      <c r="GF37" s="47"/>
      <c r="GG37" s="47"/>
      <c r="GH37" s="47"/>
      <c r="GI37" s="47"/>
      <c r="GJ37" s="47"/>
      <c r="GK37" s="47"/>
      <c r="GL37" s="47"/>
      <c r="GM37" s="47"/>
      <c r="GN37" s="47"/>
      <c r="GO37" s="47"/>
      <c r="GP37" s="47"/>
      <c r="GQ37" s="47"/>
      <c r="GR37" s="47"/>
      <c r="GS37" s="47"/>
      <c r="GT37" s="47"/>
      <c r="GU37" s="47"/>
      <c r="GV37" s="47"/>
      <c r="GW37" s="47"/>
      <c r="GX37" s="47"/>
      <c r="GY37" s="47"/>
      <c r="GZ37" s="47"/>
      <c r="HA37" s="47"/>
      <c r="HB37" s="47"/>
      <c r="HC37" s="47"/>
      <c r="HD37" s="47"/>
      <c r="HE37" s="47"/>
      <c r="HF37" s="47"/>
      <c r="HG37" s="47"/>
      <c r="HH37" s="47"/>
      <c r="HI37" s="47"/>
      <c r="HJ37" s="47"/>
      <c r="HK37" s="47"/>
      <c r="HL37" s="47"/>
      <c r="HM37" s="47"/>
      <c r="HN37" s="47"/>
      <c r="HO37" s="47"/>
      <c r="HP37" s="47"/>
    </row>
    <row r="38" spans="2:224" ht="18" customHeight="1">
      <c r="B38" s="48" t="s">
        <v>73</v>
      </c>
      <c r="C38" s="49"/>
      <c r="D38" s="49"/>
      <c r="E38" s="50"/>
      <c r="F38" s="51">
        <v>41562</v>
      </c>
      <c r="G38" s="51">
        <v>41588</v>
      </c>
      <c r="H38" s="67"/>
      <c r="I38" s="52" t="str">
        <f>IF(H38="","",(G38-F38+1)*H38%)</f>
        <v/>
      </c>
      <c r="J38" s="53">
        <f>IF(F38="","",IF(H38="",G38-F38+1,(G38-F38+1)-I38))</f>
        <v>27</v>
      </c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81"/>
      <c r="W38" s="81"/>
      <c r="X38" s="81"/>
      <c r="Y38" s="81"/>
      <c r="Z38" s="81"/>
      <c r="AA38" s="46"/>
      <c r="AB38" s="46"/>
      <c r="AC38" s="46"/>
      <c r="AD38" s="46"/>
      <c r="AE38" s="46"/>
      <c r="AF38" s="46"/>
      <c r="AG38" s="46"/>
      <c r="AH38" s="46"/>
      <c r="AI38" s="46"/>
      <c r="AJ38" s="81"/>
      <c r="AK38" s="81"/>
      <c r="AL38" s="81"/>
      <c r="AM38" s="81"/>
      <c r="AN38" s="81"/>
      <c r="AO38" s="81"/>
      <c r="AP38" s="81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7"/>
      <c r="GD38" s="47"/>
      <c r="GE38" s="47"/>
      <c r="GF38" s="47"/>
      <c r="GG38" s="47"/>
      <c r="GH38" s="47"/>
      <c r="GI38" s="47"/>
      <c r="GJ38" s="47"/>
      <c r="GK38" s="47"/>
      <c r="GL38" s="47"/>
      <c r="GM38" s="47"/>
      <c r="GN38" s="47"/>
      <c r="GO38" s="47"/>
      <c r="GP38" s="47"/>
      <c r="GQ38" s="47"/>
      <c r="GR38" s="47"/>
      <c r="GS38" s="47"/>
      <c r="GT38" s="47"/>
      <c r="GU38" s="47"/>
      <c r="GV38" s="47"/>
      <c r="GW38" s="47"/>
      <c r="GX38" s="47"/>
      <c r="GY38" s="47"/>
      <c r="GZ38" s="47"/>
      <c r="HA38" s="47"/>
      <c r="HB38" s="47"/>
      <c r="HC38" s="47"/>
      <c r="HD38" s="47"/>
      <c r="HE38" s="47"/>
      <c r="HF38" s="47"/>
      <c r="HG38" s="47"/>
      <c r="HH38" s="47"/>
      <c r="HI38" s="47"/>
      <c r="HJ38" s="47"/>
      <c r="HK38" s="47"/>
      <c r="HL38" s="47"/>
      <c r="HM38" s="47"/>
      <c r="HN38" s="47"/>
      <c r="HO38" s="47"/>
      <c r="HP38" s="47"/>
    </row>
    <row r="39" spans="2:224" ht="18" customHeight="1">
      <c r="B39" s="94" t="s">
        <v>74</v>
      </c>
      <c r="C39" s="60" t="s">
        <v>51</v>
      </c>
      <c r="D39" s="55" t="s">
        <v>81</v>
      </c>
      <c r="E39" s="55"/>
      <c r="F39" s="56">
        <v>41555</v>
      </c>
      <c r="G39" s="56">
        <v>41589</v>
      </c>
      <c r="H39" s="43">
        <v>0</v>
      </c>
      <c r="I39" s="44">
        <f t="shared" ref="I39:I46" si="10">IF(H39="","",(G39-F39+1)*H39%)</f>
        <v>0</v>
      </c>
      <c r="J39" s="45">
        <f t="shared" ref="J39:J46" si="11">IF(F39="","",IF(H39="",G39-F39+1,(G39-F39+1)-I39))</f>
        <v>35</v>
      </c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81"/>
      <c r="W39" s="81"/>
      <c r="X39" s="81"/>
      <c r="Y39" s="81"/>
      <c r="Z39" s="81"/>
      <c r="AA39" s="46"/>
      <c r="AB39" s="46"/>
      <c r="AC39" s="46"/>
      <c r="AD39" s="46"/>
      <c r="AE39" s="46"/>
      <c r="AF39" s="46"/>
      <c r="AG39" s="46"/>
      <c r="AH39" s="46"/>
      <c r="AI39" s="46"/>
      <c r="AJ39" s="81"/>
      <c r="AK39" s="81"/>
      <c r="AL39" s="81"/>
      <c r="AM39" s="81"/>
      <c r="AN39" s="81"/>
      <c r="AO39" s="81"/>
      <c r="AP39" s="81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7"/>
      <c r="GD39" s="47"/>
      <c r="GE39" s="47"/>
      <c r="GF39" s="47"/>
      <c r="GG39" s="47"/>
      <c r="GH39" s="47"/>
      <c r="GI39" s="47"/>
      <c r="GJ39" s="47"/>
      <c r="GK39" s="47"/>
      <c r="GL39" s="47"/>
      <c r="GM39" s="47"/>
      <c r="GN39" s="47"/>
      <c r="GO39" s="47"/>
      <c r="GP39" s="47"/>
      <c r="GQ39" s="47"/>
      <c r="GR39" s="47"/>
      <c r="GS39" s="47"/>
      <c r="GT39" s="47"/>
      <c r="GU39" s="47"/>
      <c r="GV39" s="47"/>
      <c r="GW39" s="47"/>
      <c r="GX39" s="47"/>
      <c r="GY39" s="47"/>
      <c r="GZ39" s="47"/>
      <c r="HA39" s="47"/>
      <c r="HB39" s="47"/>
      <c r="HC39" s="47"/>
      <c r="HD39" s="47"/>
      <c r="HE39" s="47"/>
      <c r="HF39" s="47"/>
      <c r="HG39" s="47"/>
      <c r="HH39" s="47"/>
      <c r="HI39" s="47"/>
      <c r="HJ39" s="47"/>
      <c r="HK39" s="47"/>
      <c r="HL39" s="47"/>
      <c r="HM39" s="47"/>
      <c r="HN39" s="47"/>
      <c r="HO39" s="47"/>
      <c r="HP39" s="47"/>
    </row>
    <row r="40" spans="2:224" ht="18" customHeight="1">
      <c r="B40" s="82"/>
      <c r="C40" s="55" t="s">
        <v>53</v>
      </c>
      <c r="D40" s="60" t="s">
        <v>52</v>
      </c>
      <c r="E40" s="55"/>
      <c r="F40" s="56">
        <v>41530</v>
      </c>
      <c r="G40" s="56">
        <v>41544</v>
      </c>
      <c r="H40" s="43">
        <v>0</v>
      </c>
      <c r="I40" s="44">
        <f t="shared" si="10"/>
        <v>0</v>
      </c>
      <c r="J40" s="45">
        <f t="shared" si="11"/>
        <v>15</v>
      </c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81"/>
      <c r="W40" s="81"/>
      <c r="X40" s="81"/>
      <c r="Y40" s="81"/>
      <c r="Z40" s="81"/>
      <c r="AA40" s="46"/>
      <c r="AB40" s="46"/>
      <c r="AC40" s="46"/>
      <c r="AD40" s="46"/>
      <c r="AE40" s="46"/>
      <c r="AF40" s="46"/>
      <c r="AG40" s="46"/>
      <c r="AH40" s="46"/>
      <c r="AI40" s="46"/>
      <c r="AJ40" s="81"/>
      <c r="AK40" s="81"/>
      <c r="AL40" s="81"/>
      <c r="AM40" s="81"/>
      <c r="AN40" s="81"/>
      <c r="AO40" s="81"/>
      <c r="AP40" s="81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  <c r="CU40" s="46"/>
      <c r="CV40" s="46"/>
      <c r="CW40" s="46"/>
      <c r="CX40" s="46"/>
      <c r="CY40" s="46"/>
      <c r="CZ40" s="46"/>
      <c r="DA40" s="46"/>
      <c r="DB40" s="46"/>
      <c r="DC40" s="46"/>
      <c r="DD40" s="46"/>
      <c r="DE40" s="46"/>
      <c r="DF40" s="46"/>
      <c r="DG40" s="46"/>
      <c r="DH40" s="46"/>
      <c r="DI40" s="46"/>
      <c r="DJ40" s="46"/>
      <c r="DK40" s="46"/>
      <c r="DL40" s="46"/>
      <c r="DM40" s="46"/>
      <c r="DN40" s="46"/>
      <c r="DO40" s="46"/>
      <c r="DP40" s="46"/>
      <c r="DQ40" s="46"/>
      <c r="DR40" s="46"/>
      <c r="DS40" s="46"/>
      <c r="DT40" s="46"/>
      <c r="DU40" s="46"/>
      <c r="DV40" s="46"/>
      <c r="DW40" s="46"/>
      <c r="DX40" s="46"/>
      <c r="DY40" s="46"/>
      <c r="DZ40" s="46"/>
      <c r="EA40" s="46"/>
      <c r="EB40" s="46"/>
      <c r="EC40" s="46"/>
      <c r="ED40" s="46"/>
      <c r="EE40" s="46"/>
      <c r="EF40" s="46"/>
      <c r="EG40" s="46"/>
      <c r="EH40" s="46"/>
      <c r="EI40" s="46"/>
      <c r="EJ40" s="46"/>
      <c r="EK40" s="46"/>
      <c r="EL40" s="46"/>
      <c r="EM40" s="46"/>
      <c r="EN40" s="46"/>
      <c r="EO40" s="46"/>
      <c r="EP40" s="46"/>
      <c r="EQ40" s="46"/>
      <c r="ER40" s="46"/>
      <c r="ES40" s="46"/>
      <c r="ET40" s="46"/>
      <c r="EU40" s="46"/>
      <c r="EV40" s="46"/>
      <c r="EW40" s="46"/>
      <c r="EX40" s="46"/>
      <c r="EY40" s="46"/>
      <c r="EZ40" s="46"/>
      <c r="FA40" s="46"/>
      <c r="FB40" s="46"/>
      <c r="FC40" s="46"/>
      <c r="FD40" s="46"/>
      <c r="FE40" s="46"/>
      <c r="FF40" s="46"/>
      <c r="FG40" s="46"/>
      <c r="FH40" s="46"/>
      <c r="FI40" s="46"/>
      <c r="FJ40" s="46"/>
      <c r="FK40" s="46"/>
      <c r="FL40" s="46"/>
      <c r="FM40" s="46"/>
      <c r="FN40" s="46"/>
      <c r="FO40" s="46"/>
      <c r="FP40" s="46"/>
      <c r="FQ40" s="46"/>
      <c r="FR40" s="46"/>
      <c r="FS40" s="46"/>
      <c r="FT40" s="46"/>
      <c r="FU40" s="46"/>
      <c r="FV40" s="46"/>
      <c r="FW40" s="46"/>
      <c r="FX40" s="46"/>
      <c r="FY40" s="46"/>
      <c r="FZ40" s="46"/>
      <c r="GA40" s="46"/>
      <c r="GB40" s="46"/>
      <c r="GC40" s="47"/>
      <c r="GD40" s="47"/>
      <c r="GE40" s="47"/>
      <c r="GF40" s="47"/>
      <c r="GG40" s="47"/>
      <c r="GH40" s="47"/>
      <c r="GI40" s="47"/>
      <c r="GJ40" s="47"/>
      <c r="GK40" s="47"/>
      <c r="GL40" s="47"/>
      <c r="GM40" s="47"/>
      <c r="GN40" s="47"/>
      <c r="GO40" s="47"/>
      <c r="GP40" s="47"/>
      <c r="GQ40" s="47"/>
      <c r="GR40" s="47"/>
      <c r="GS40" s="47"/>
      <c r="GT40" s="47"/>
      <c r="GU40" s="47"/>
      <c r="GV40" s="47"/>
      <c r="GW40" s="47"/>
      <c r="GX40" s="47"/>
      <c r="GY40" s="47"/>
      <c r="GZ40" s="47"/>
      <c r="HA40" s="47"/>
      <c r="HB40" s="47"/>
      <c r="HC40" s="47"/>
      <c r="HD40" s="47"/>
      <c r="HE40" s="47"/>
      <c r="HF40" s="47"/>
      <c r="HG40" s="47"/>
      <c r="HH40" s="47"/>
      <c r="HI40" s="47"/>
      <c r="HJ40" s="47"/>
      <c r="HK40" s="47"/>
      <c r="HL40" s="47"/>
      <c r="HM40" s="47"/>
      <c r="HN40" s="47"/>
      <c r="HO40" s="47"/>
      <c r="HP40" s="47"/>
    </row>
    <row r="41" spans="2:224" ht="18" customHeight="1">
      <c r="B41" s="82"/>
      <c r="C41" s="54" t="s">
        <v>54</v>
      </c>
      <c r="D41" s="60" t="s">
        <v>52</v>
      </c>
      <c r="E41" s="55"/>
      <c r="F41" s="56">
        <v>41518</v>
      </c>
      <c r="G41" s="56">
        <v>41555</v>
      </c>
      <c r="H41" s="43">
        <v>0</v>
      </c>
      <c r="I41" s="44">
        <f t="shared" si="10"/>
        <v>0</v>
      </c>
      <c r="J41" s="45">
        <f t="shared" si="11"/>
        <v>38</v>
      </c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81"/>
      <c r="W41" s="81"/>
      <c r="X41" s="81"/>
      <c r="Y41" s="81"/>
      <c r="Z41" s="81"/>
      <c r="AA41" s="46"/>
      <c r="AB41" s="46"/>
      <c r="AC41" s="46"/>
      <c r="AD41" s="46"/>
      <c r="AE41" s="46"/>
      <c r="AF41" s="46"/>
      <c r="AG41" s="46"/>
      <c r="AH41" s="46"/>
      <c r="AI41" s="46"/>
      <c r="AJ41" s="81"/>
      <c r="AK41" s="81"/>
      <c r="AL41" s="81"/>
      <c r="AM41" s="81"/>
      <c r="AN41" s="81"/>
      <c r="AO41" s="81"/>
      <c r="AP41" s="81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  <c r="CU41" s="46"/>
      <c r="CV41" s="46"/>
      <c r="CW41" s="46"/>
      <c r="CX41" s="46"/>
      <c r="CY41" s="46"/>
      <c r="CZ41" s="46"/>
      <c r="DA41" s="46"/>
      <c r="DB41" s="46"/>
      <c r="DC41" s="46"/>
      <c r="DD41" s="46"/>
      <c r="DE41" s="46"/>
      <c r="DF41" s="46"/>
      <c r="DG41" s="46"/>
      <c r="DH41" s="46"/>
      <c r="DI41" s="46"/>
      <c r="DJ41" s="46"/>
      <c r="DK41" s="46"/>
      <c r="DL41" s="46"/>
      <c r="DM41" s="46"/>
      <c r="DN41" s="46"/>
      <c r="DO41" s="46"/>
      <c r="DP41" s="46"/>
      <c r="DQ41" s="46"/>
      <c r="DR41" s="46"/>
      <c r="DS41" s="46"/>
      <c r="DT41" s="46"/>
      <c r="DU41" s="46"/>
      <c r="DV41" s="46"/>
      <c r="DW41" s="46"/>
      <c r="DX41" s="46"/>
      <c r="DY41" s="46"/>
      <c r="DZ41" s="46"/>
      <c r="EA41" s="46"/>
      <c r="EB41" s="46"/>
      <c r="EC41" s="46"/>
      <c r="ED41" s="46"/>
      <c r="EE41" s="46"/>
      <c r="EF41" s="46"/>
      <c r="EG41" s="46"/>
      <c r="EH41" s="46"/>
      <c r="EI41" s="46"/>
      <c r="EJ41" s="46"/>
      <c r="EK41" s="46"/>
      <c r="EL41" s="46"/>
      <c r="EM41" s="46"/>
      <c r="EN41" s="46"/>
      <c r="EO41" s="46"/>
      <c r="EP41" s="46"/>
      <c r="EQ41" s="46"/>
      <c r="ER41" s="46"/>
      <c r="ES41" s="46"/>
      <c r="ET41" s="46"/>
      <c r="EU41" s="46"/>
      <c r="EV41" s="46"/>
      <c r="EW41" s="46"/>
      <c r="EX41" s="46"/>
      <c r="EY41" s="46"/>
      <c r="EZ41" s="46"/>
      <c r="FA41" s="46"/>
      <c r="FB41" s="46"/>
      <c r="FC41" s="46"/>
      <c r="FD41" s="46"/>
      <c r="FE41" s="46"/>
      <c r="FF41" s="46"/>
      <c r="FG41" s="46"/>
      <c r="FH41" s="46"/>
      <c r="FI41" s="46"/>
      <c r="FJ41" s="46"/>
      <c r="FK41" s="46"/>
      <c r="FL41" s="46"/>
      <c r="FM41" s="46"/>
      <c r="FN41" s="46"/>
      <c r="FO41" s="46"/>
      <c r="FP41" s="46"/>
      <c r="FQ41" s="46"/>
      <c r="FR41" s="46"/>
      <c r="FS41" s="46"/>
      <c r="FT41" s="46"/>
      <c r="FU41" s="46"/>
      <c r="FV41" s="46"/>
      <c r="FW41" s="46"/>
      <c r="FX41" s="46"/>
      <c r="FY41" s="46"/>
      <c r="FZ41" s="46"/>
      <c r="GA41" s="46"/>
      <c r="GB41" s="46"/>
      <c r="GC41" s="47"/>
      <c r="GD41" s="47"/>
      <c r="GE41" s="47"/>
      <c r="GF41" s="47"/>
      <c r="GG41" s="47"/>
      <c r="GH41" s="47"/>
      <c r="GI41" s="47"/>
      <c r="GJ41" s="47"/>
      <c r="GK41" s="47"/>
      <c r="GL41" s="47"/>
      <c r="GM41" s="47"/>
      <c r="GN41" s="47"/>
      <c r="GO41" s="47"/>
      <c r="GP41" s="47"/>
      <c r="GQ41" s="47"/>
      <c r="GR41" s="47"/>
      <c r="GS41" s="47"/>
      <c r="GT41" s="47"/>
      <c r="GU41" s="47"/>
      <c r="GV41" s="47"/>
      <c r="GW41" s="47"/>
      <c r="GX41" s="47"/>
      <c r="GY41" s="47"/>
      <c r="GZ41" s="47"/>
      <c r="HA41" s="47"/>
      <c r="HB41" s="47"/>
      <c r="HC41" s="47"/>
      <c r="HD41" s="47"/>
      <c r="HE41" s="47"/>
      <c r="HF41" s="47"/>
      <c r="HG41" s="47"/>
      <c r="HH41" s="47"/>
      <c r="HI41" s="47"/>
      <c r="HJ41" s="47"/>
      <c r="HK41" s="47"/>
      <c r="HL41" s="47"/>
      <c r="HM41" s="47"/>
      <c r="HN41" s="47"/>
      <c r="HO41" s="47"/>
      <c r="HP41" s="47"/>
    </row>
    <row r="42" spans="2:224" ht="18" customHeight="1">
      <c r="B42" s="82" t="s">
        <v>83</v>
      </c>
      <c r="C42" s="60" t="s">
        <v>56</v>
      </c>
      <c r="D42" s="60" t="s">
        <v>57</v>
      </c>
      <c r="E42" s="55"/>
      <c r="F42" s="56">
        <v>41557</v>
      </c>
      <c r="G42" s="56">
        <v>41567</v>
      </c>
      <c r="H42" s="43">
        <v>0</v>
      </c>
      <c r="I42" s="44">
        <f t="shared" si="10"/>
        <v>0</v>
      </c>
      <c r="J42" s="45">
        <f t="shared" si="11"/>
        <v>11</v>
      </c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81"/>
      <c r="W42" s="81"/>
      <c r="X42" s="81"/>
      <c r="Y42" s="81"/>
      <c r="Z42" s="81"/>
      <c r="AA42" s="46"/>
      <c r="AB42" s="46"/>
      <c r="AC42" s="46"/>
      <c r="AD42" s="46"/>
      <c r="AE42" s="46"/>
      <c r="AF42" s="46"/>
      <c r="AG42" s="46"/>
      <c r="AH42" s="46"/>
      <c r="AI42" s="46"/>
      <c r="AJ42" s="81"/>
      <c r="AK42" s="81"/>
      <c r="AL42" s="81"/>
      <c r="AM42" s="81"/>
      <c r="AN42" s="81"/>
      <c r="AO42" s="81"/>
      <c r="AP42" s="81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  <c r="CU42" s="46"/>
      <c r="CV42" s="46"/>
      <c r="CW42" s="46"/>
      <c r="CX42" s="46"/>
      <c r="CY42" s="46"/>
      <c r="CZ42" s="46"/>
      <c r="DA42" s="46"/>
      <c r="DB42" s="46"/>
      <c r="DC42" s="46"/>
      <c r="DD42" s="46"/>
      <c r="DE42" s="46"/>
      <c r="DF42" s="46"/>
      <c r="DG42" s="46"/>
      <c r="DH42" s="46"/>
      <c r="DI42" s="46"/>
      <c r="DJ42" s="46"/>
      <c r="DK42" s="46"/>
      <c r="DL42" s="46"/>
      <c r="DM42" s="46"/>
      <c r="DN42" s="46"/>
      <c r="DO42" s="46"/>
      <c r="DP42" s="46"/>
      <c r="DQ42" s="46"/>
      <c r="DR42" s="46"/>
      <c r="DS42" s="46"/>
      <c r="DT42" s="46"/>
      <c r="DU42" s="46"/>
      <c r="DV42" s="46"/>
      <c r="DW42" s="46"/>
      <c r="DX42" s="46"/>
      <c r="DY42" s="46"/>
      <c r="DZ42" s="46"/>
      <c r="EA42" s="46"/>
      <c r="EB42" s="46"/>
      <c r="EC42" s="46"/>
      <c r="ED42" s="46"/>
      <c r="EE42" s="46"/>
      <c r="EF42" s="46"/>
      <c r="EG42" s="46"/>
      <c r="EH42" s="46"/>
      <c r="EI42" s="46"/>
      <c r="EJ42" s="46"/>
      <c r="EK42" s="46"/>
      <c r="EL42" s="46"/>
      <c r="EM42" s="46"/>
      <c r="EN42" s="46"/>
      <c r="EO42" s="46"/>
      <c r="EP42" s="46"/>
      <c r="EQ42" s="46"/>
      <c r="ER42" s="46"/>
      <c r="ES42" s="46"/>
      <c r="ET42" s="46"/>
      <c r="EU42" s="46"/>
      <c r="EV42" s="46"/>
      <c r="EW42" s="46"/>
      <c r="EX42" s="46"/>
      <c r="EY42" s="46"/>
      <c r="EZ42" s="46"/>
      <c r="FA42" s="46"/>
      <c r="FB42" s="46"/>
      <c r="FC42" s="46"/>
      <c r="FD42" s="46"/>
      <c r="FE42" s="46"/>
      <c r="FF42" s="46"/>
      <c r="FG42" s="46"/>
      <c r="FH42" s="46"/>
      <c r="FI42" s="46"/>
      <c r="FJ42" s="46"/>
      <c r="FK42" s="46"/>
      <c r="FL42" s="46"/>
      <c r="FM42" s="46"/>
      <c r="FN42" s="46"/>
      <c r="FO42" s="46"/>
      <c r="FP42" s="46"/>
      <c r="FQ42" s="46"/>
      <c r="FR42" s="46"/>
      <c r="FS42" s="46"/>
      <c r="FT42" s="46"/>
      <c r="FU42" s="46"/>
      <c r="FV42" s="46"/>
      <c r="FW42" s="46"/>
      <c r="FX42" s="46"/>
      <c r="FY42" s="46"/>
      <c r="FZ42" s="46"/>
      <c r="GA42" s="46"/>
      <c r="GB42" s="46"/>
      <c r="GC42" s="47"/>
      <c r="GD42" s="47"/>
      <c r="GE42" s="47"/>
      <c r="GF42" s="47"/>
      <c r="GG42" s="47"/>
      <c r="GH42" s="47"/>
      <c r="GI42" s="47"/>
      <c r="GJ42" s="47"/>
      <c r="GK42" s="47"/>
      <c r="GL42" s="47"/>
      <c r="GM42" s="47"/>
      <c r="GN42" s="47"/>
      <c r="GO42" s="47"/>
      <c r="GP42" s="47"/>
      <c r="GQ42" s="47"/>
      <c r="GR42" s="47"/>
      <c r="GS42" s="47"/>
      <c r="GT42" s="47"/>
      <c r="GU42" s="47"/>
      <c r="GV42" s="47"/>
      <c r="GW42" s="47"/>
      <c r="GX42" s="47"/>
      <c r="GY42" s="47"/>
      <c r="GZ42" s="47"/>
      <c r="HA42" s="47"/>
      <c r="HB42" s="47"/>
      <c r="HC42" s="47"/>
      <c r="HD42" s="47"/>
      <c r="HE42" s="47"/>
      <c r="HF42" s="47"/>
      <c r="HG42" s="47"/>
      <c r="HH42" s="47"/>
      <c r="HI42" s="47"/>
      <c r="HJ42" s="47"/>
      <c r="HK42" s="47"/>
      <c r="HL42" s="47"/>
      <c r="HM42" s="47"/>
      <c r="HN42" s="47"/>
      <c r="HO42" s="47"/>
      <c r="HP42" s="47"/>
    </row>
    <row r="43" spans="2:224" ht="18" customHeight="1">
      <c r="B43" s="82"/>
      <c r="C43" s="60" t="s">
        <v>58</v>
      </c>
      <c r="D43" s="60" t="s">
        <v>59</v>
      </c>
      <c r="E43" s="55"/>
      <c r="F43" s="56">
        <v>41557</v>
      </c>
      <c r="G43" s="56">
        <v>41567</v>
      </c>
      <c r="H43" s="43">
        <v>0</v>
      </c>
      <c r="I43" s="44">
        <f t="shared" si="10"/>
        <v>0</v>
      </c>
      <c r="J43" s="45">
        <f t="shared" si="11"/>
        <v>11</v>
      </c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81"/>
      <c r="W43" s="81"/>
      <c r="X43" s="81"/>
      <c r="Y43" s="81"/>
      <c r="Z43" s="81"/>
      <c r="AA43" s="46"/>
      <c r="AB43" s="46"/>
      <c r="AC43" s="46"/>
      <c r="AD43" s="46"/>
      <c r="AE43" s="46"/>
      <c r="AF43" s="46"/>
      <c r="AG43" s="46"/>
      <c r="AH43" s="46"/>
      <c r="AI43" s="46"/>
      <c r="AJ43" s="81"/>
      <c r="AK43" s="81"/>
      <c r="AL43" s="81"/>
      <c r="AM43" s="81"/>
      <c r="AN43" s="81"/>
      <c r="AO43" s="81"/>
      <c r="AP43" s="81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  <c r="CI43" s="46"/>
      <c r="CJ43" s="46"/>
      <c r="CK43" s="46"/>
      <c r="CL43" s="46"/>
      <c r="CM43" s="46"/>
      <c r="CN43" s="46"/>
      <c r="CO43" s="46"/>
      <c r="CP43" s="46"/>
      <c r="CQ43" s="46"/>
      <c r="CR43" s="46"/>
      <c r="CS43" s="46"/>
      <c r="CT43" s="46"/>
      <c r="CU43" s="46"/>
      <c r="CV43" s="46"/>
      <c r="CW43" s="46"/>
      <c r="CX43" s="46"/>
      <c r="CY43" s="46"/>
      <c r="CZ43" s="46"/>
      <c r="DA43" s="46"/>
      <c r="DB43" s="46"/>
      <c r="DC43" s="46"/>
      <c r="DD43" s="46"/>
      <c r="DE43" s="46"/>
      <c r="DF43" s="46"/>
      <c r="DG43" s="46"/>
      <c r="DH43" s="46"/>
      <c r="DI43" s="46"/>
      <c r="DJ43" s="46"/>
      <c r="DK43" s="46"/>
      <c r="DL43" s="46"/>
      <c r="DM43" s="46"/>
      <c r="DN43" s="46"/>
      <c r="DO43" s="46"/>
      <c r="DP43" s="46"/>
      <c r="DQ43" s="46"/>
      <c r="DR43" s="46"/>
      <c r="DS43" s="46"/>
      <c r="DT43" s="46"/>
      <c r="DU43" s="46"/>
      <c r="DV43" s="46"/>
      <c r="DW43" s="46"/>
      <c r="DX43" s="46"/>
      <c r="DY43" s="46"/>
      <c r="DZ43" s="46"/>
      <c r="EA43" s="46"/>
      <c r="EB43" s="46"/>
      <c r="EC43" s="46"/>
      <c r="ED43" s="46"/>
      <c r="EE43" s="46"/>
      <c r="EF43" s="46"/>
      <c r="EG43" s="46"/>
      <c r="EH43" s="46"/>
      <c r="EI43" s="46"/>
      <c r="EJ43" s="46"/>
      <c r="EK43" s="46"/>
      <c r="EL43" s="46"/>
      <c r="EM43" s="46"/>
      <c r="EN43" s="46"/>
      <c r="EO43" s="46"/>
      <c r="EP43" s="46"/>
      <c r="EQ43" s="46"/>
      <c r="ER43" s="46"/>
      <c r="ES43" s="46"/>
      <c r="ET43" s="46"/>
      <c r="EU43" s="46"/>
      <c r="EV43" s="46"/>
      <c r="EW43" s="46"/>
      <c r="EX43" s="46"/>
      <c r="EY43" s="46"/>
      <c r="EZ43" s="46"/>
      <c r="FA43" s="46"/>
      <c r="FB43" s="46"/>
      <c r="FC43" s="46"/>
      <c r="FD43" s="46"/>
      <c r="FE43" s="46"/>
      <c r="FF43" s="46"/>
      <c r="FG43" s="46"/>
      <c r="FH43" s="46"/>
      <c r="FI43" s="46"/>
      <c r="FJ43" s="46"/>
      <c r="FK43" s="46"/>
      <c r="FL43" s="46"/>
      <c r="FM43" s="46"/>
      <c r="FN43" s="46"/>
      <c r="FO43" s="46"/>
      <c r="FP43" s="46"/>
      <c r="FQ43" s="46"/>
      <c r="FR43" s="46"/>
      <c r="FS43" s="46"/>
      <c r="FT43" s="46"/>
      <c r="FU43" s="46"/>
      <c r="FV43" s="46"/>
      <c r="FW43" s="46"/>
      <c r="FX43" s="46"/>
      <c r="FY43" s="46"/>
      <c r="FZ43" s="46"/>
      <c r="GA43" s="46"/>
      <c r="GB43" s="46"/>
      <c r="GC43" s="47"/>
      <c r="GD43" s="47"/>
      <c r="GE43" s="47"/>
      <c r="GF43" s="47"/>
      <c r="GG43" s="47"/>
      <c r="GH43" s="47"/>
      <c r="GI43" s="47"/>
      <c r="GJ43" s="47"/>
      <c r="GK43" s="47"/>
      <c r="GL43" s="47"/>
      <c r="GM43" s="47"/>
      <c r="GN43" s="47"/>
      <c r="GO43" s="47"/>
      <c r="GP43" s="47"/>
      <c r="GQ43" s="47"/>
      <c r="GR43" s="47"/>
      <c r="GS43" s="47"/>
      <c r="GT43" s="47"/>
      <c r="GU43" s="47"/>
      <c r="GV43" s="47"/>
      <c r="GW43" s="47"/>
      <c r="GX43" s="47"/>
      <c r="GY43" s="47"/>
      <c r="GZ43" s="47"/>
      <c r="HA43" s="47"/>
      <c r="HB43" s="47"/>
      <c r="HC43" s="47"/>
      <c r="HD43" s="47"/>
      <c r="HE43" s="47"/>
      <c r="HF43" s="47"/>
      <c r="HG43" s="47"/>
      <c r="HH43" s="47"/>
      <c r="HI43" s="47"/>
      <c r="HJ43" s="47"/>
      <c r="HK43" s="47"/>
      <c r="HL43" s="47"/>
      <c r="HM43" s="47"/>
      <c r="HN43" s="47"/>
      <c r="HO43" s="47"/>
      <c r="HP43" s="47"/>
    </row>
    <row r="44" spans="2:224" ht="18" customHeight="1">
      <c r="B44" s="82"/>
      <c r="C44" s="60" t="s">
        <v>60</v>
      </c>
      <c r="D44" s="60" t="s">
        <v>61</v>
      </c>
      <c r="E44" s="55"/>
      <c r="F44" s="56">
        <v>41557</v>
      </c>
      <c r="G44" s="56">
        <v>41567</v>
      </c>
      <c r="H44" s="43">
        <v>0</v>
      </c>
      <c r="I44" s="44">
        <f t="shared" si="10"/>
        <v>0</v>
      </c>
      <c r="J44" s="45">
        <f t="shared" si="11"/>
        <v>11</v>
      </c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81"/>
      <c r="W44" s="81"/>
      <c r="X44" s="81"/>
      <c r="Y44" s="81"/>
      <c r="Z44" s="81"/>
      <c r="AA44" s="46"/>
      <c r="AB44" s="46"/>
      <c r="AC44" s="46"/>
      <c r="AD44" s="46"/>
      <c r="AE44" s="46"/>
      <c r="AF44" s="46"/>
      <c r="AG44" s="46"/>
      <c r="AH44" s="46"/>
      <c r="AI44" s="46"/>
      <c r="AJ44" s="81"/>
      <c r="AK44" s="81"/>
      <c r="AL44" s="81"/>
      <c r="AM44" s="81"/>
      <c r="AN44" s="81"/>
      <c r="AO44" s="81"/>
      <c r="AP44" s="81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  <c r="CC44" s="46"/>
      <c r="CD44" s="46"/>
      <c r="CE44" s="46"/>
      <c r="CF44" s="46"/>
      <c r="CG44" s="46"/>
      <c r="CH44" s="46"/>
      <c r="CI44" s="46"/>
      <c r="CJ44" s="46"/>
      <c r="CK44" s="46"/>
      <c r="CL44" s="46"/>
      <c r="CM44" s="46"/>
      <c r="CN44" s="46"/>
      <c r="CO44" s="46"/>
      <c r="CP44" s="46"/>
      <c r="CQ44" s="46"/>
      <c r="CR44" s="46"/>
      <c r="CS44" s="46"/>
      <c r="CT44" s="46"/>
      <c r="CU44" s="46"/>
      <c r="CV44" s="46"/>
      <c r="CW44" s="46"/>
      <c r="CX44" s="46"/>
      <c r="CY44" s="46"/>
      <c r="CZ44" s="46"/>
      <c r="DA44" s="46"/>
      <c r="DB44" s="46"/>
      <c r="DC44" s="46"/>
      <c r="DD44" s="46"/>
      <c r="DE44" s="46"/>
      <c r="DF44" s="46"/>
      <c r="DG44" s="46"/>
      <c r="DH44" s="46"/>
      <c r="DI44" s="46"/>
      <c r="DJ44" s="46"/>
      <c r="DK44" s="46"/>
      <c r="DL44" s="46"/>
      <c r="DM44" s="46"/>
      <c r="DN44" s="46"/>
      <c r="DO44" s="46"/>
      <c r="DP44" s="46"/>
      <c r="DQ44" s="46"/>
      <c r="DR44" s="46"/>
      <c r="DS44" s="46"/>
      <c r="DT44" s="46"/>
      <c r="DU44" s="46"/>
      <c r="DV44" s="46"/>
      <c r="DW44" s="46"/>
      <c r="DX44" s="46"/>
      <c r="DY44" s="46"/>
      <c r="DZ44" s="46"/>
      <c r="EA44" s="46"/>
      <c r="EB44" s="46"/>
      <c r="EC44" s="46"/>
      <c r="ED44" s="46"/>
      <c r="EE44" s="46"/>
      <c r="EF44" s="46"/>
      <c r="EG44" s="46"/>
      <c r="EH44" s="46"/>
      <c r="EI44" s="46"/>
      <c r="EJ44" s="46"/>
      <c r="EK44" s="46"/>
      <c r="EL44" s="46"/>
      <c r="EM44" s="46"/>
      <c r="EN44" s="46"/>
      <c r="EO44" s="46"/>
      <c r="EP44" s="46"/>
      <c r="EQ44" s="46"/>
      <c r="ER44" s="46"/>
      <c r="ES44" s="46"/>
      <c r="ET44" s="46"/>
      <c r="EU44" s="46"/>
      <c r="EV44" s="46"/>
      <c r="EW44" s="46"/>
      <c r="EX44" s="46"/>
      <c r="EY44" s="46"/>
      <c r="EZ44" s="46"/>
      <c r="FA44" s="46"/>
      <c r="FB44" s="46"/>
      <c r="FC44" s="46"/>
      <c r="FD44" s="46"/>
      <c r="FE44" s="46"/>
      <c r="FF44" s="46"/>
      <c r="FG44" s="46"/>
      <c r="FH44" s="46"/>
      <c r="FI44" s="46"/>
      <c r="FJ44" s="46"/>
      <c r="FK44" s="46"/>
      <c r="FL44" s="46"/>
      <c r="FM44" s="46"/>
      <c r="FN44" s="46"/>
      <c r="FO44" s="46"/>
      <c r="FP44" s="46"/>
      <c r="FQ44" s="46"/>
      <c r="FR44" s="46"/>
      <c r="FS44" s="46"/>
      <c r="FT44" s="46"/>
      <c r="FU44" s="46"/>
      <c r="FV44" s="46"/>
      <c r="FW44" s="46"/>
      <c r="FX44" s="46"/>
      <c r="FY44" s="46"/>
      <c r="FZ44" s="46"/>
      <c r="GA44" s="46"/>
      <c r="GB44" s="46"/>
      <c r="GC44" s="47"/>
      <c r="GD44" s="47"/>
      <c r="GE44" s="47"/>
      <c r="GF44" s="47"/>
      <c r="GG44" s="47"/>
      <c r="GH44" s="47"/>
      <c r="GI44" s="47"/>
      <c r="GJ44" s="47"/>
      <c r="GK44" s="47"/>
      <c r="GL44" s="47"/>
      <c r="GM44" s="47"/>
      <c r="GN44" s="47"/>
      <c r="GO44" s="47"/>
      <c r="GP44" s="47"/>
      <c r="GQ44" s="47"/>
      <c r="GR44" s="47"/>
      <c r="GS44" s="47"/>
      <c r="GT44" s="47"/>
      <c r="GU44" s="47"/>
      <c r="GV44" s="47"/>
      <c r="GW44" s="47"/>
      <c r="GX44" s="47"/>
      <c r="GY44" s="47"/>
      <c r="GZ44" s="47"/>
      <c r="HA44" s="47"/>
      <c r="HB44" s="47"/>
      <c r="HC44" s="47"/>
      <c r="HD44" s="47"/>
      <c r="HE44" s="47"/>
      <c r="HF44" s="47"/>
      <c r="HG44" s="47"/>
      <c r="HH44" s="47"/>
      <c r="HI44" s="47"/>
      <c r="HJ44" s="47"/>
      <c r="HK44" s="47"/>
      <c r="HL44" s="47"/>
      <c r="HM44" s="47"/>
      <c r="HN44" s="47"/>
      <c r="HO44" s="47"/>
      <c r="HP44" s="47"/>
    </row>
    <row r="45" spans="2:224" ht="18" customHeight="1">
      <c r="B45" s="82"/>
      <c r="C45" s="60" t="s">
        <v>55</v>
      </c>
      <c r="D45" s="60" t="s">
        <v>61</v>
      </c>
      <c r="E45" s="55"/>
      <c r="F45" s="56">
        <v>41557</v>
      </c>
      <c r="G45" s="56">
        <v>41567</v>
      </c>
      <c r="H45" s="43">
        <v>0</v>
      </c>
      <c r="I45" s="44">
        <f t="shared" si="10"/>
        <v>0</v>
      </c>
      <c r="J45" s="45">
        <f t="shared" si="11"/>
        <v>11</v>
      </c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81"/>
      <c r="W45" s="81"/>
      <c r="X45" s="81"/>
      <c r="Y45" s="81"/>
      <c r="Z45" s="81"/>
      <c r="AA45" s="46"/>
      <c r="AB45" s="46"/>
      <c r="AC45" s="46"/>
      <c r="AD45" s="46"/>
      <c r="AE45" s="46"/>
      <c r="AF45" s="46"/>
      <c r="AG45" s="46"/>
      <c r="AH45" s="46"/>
      <c r="AI45" s="46"/>
      <c r="AJ45" s="81"/>
      <c r="AK45" s="81"/>
      <c r="AL45" s="81"/>
      <c r="AM45" s="81"/>
      <c r="AN45" s="81"/>
      <c r="AO45" s="81"/>
      <c r="AP45" s="81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6"/>
      <c r="CU45" s="46"/>
      <c r="CV45" s="46"/>
      <c r="CW45" s="46"/>
      <c r="CX45" s="46"/>
      <c r="CY45" s="46"/>
      <c r="CZ45" s="46"/>
      <c r="DA45" s="46"/>
      <c r="DB45" s="46"/>
      <c r="DC45" s="46"/>
      <c r="DD45" s="46"/>
      <c r="DE45" s="46"/>
      <c r="DF45" s="46"/>
      <c r="DG45" s="46"/>
      <c r="DH45" s="46"/>
      <c r="DI45" s="46"/>
      <c r="DJ45" s="46"/>
      <c r="DK45" s="46"/>
      <c r="DL45" s="46"/>
      <c r="DM45" s="46"/>
      <c r="DN45" s="46"/>
      <c r="DO45" s="46"/>
      <c r="DP45" s="46"/>
      <c r="DQ45" s="46"/>
      <c r="DR45" s="46"/>
      <c r="DS45" s="46"/>
      <c r="DT45" s="46"/>
      <c r="DU45" s="46"/>
      <c r="DV45" s="46"/>
      <c r="DW45" s="46"/>
      <c r="DX45" s="46"/>
      <c r="DY45" s="46"/>
      <c r="DZ45" s="46"/>
      <c r="EA45" s="46"/>
      <c r="EB45" s="46"/>
      <c r="EC45" s="46"/>
      <c r="ED45" s="46"/>
      <c r="EE45" s="46"/>
      <c r="EF45" s="46"/>
      <c r="EG45" s="46"/>
      <c r="EH45" s="46"/>
      <c r="EI45" s="46"/>
      <c r="EJ45" s="46"/>
      <c r="EK45" s="46"/>
      <c r="EL45" s="46"/>
      <c r="EM45" s="46"/>
      <c r="EN45" s="46"/>
      <c r="EO45" s="46"/>
      <c r="EP45" s="46"/>
      <c r="EQ45" s="46"/>
      <c r="ER45" s="46"/>
      <c r="ES45" s="46"/>
      <c r="ET45" s="46"/>
      <c r="EU45" s="46"/>
      <c r="EV45" s="46"/>
      <c r="EW45" s="46"/>
      <c r="EX45" s="46"/>
      <c r="EY45" s="46"/>
      <c r="EZ45" s="46"/>
      <c r="FA45" s="46"/>
      <c r="FB45" s="46"/>
      <c r="FC45" s="46"/>
      <c r="FD45" s="46"/>
      <c r="FE45" s="46"/>
      <c r="FF45" s="46"/>
      <c r="FG45" s="46"/>
      <c r="FH45" s="46"/>
      <c r="FI45" s="46"/>
      <c r="FJ45" s="46"/>
      <c r="FK45" s="46"/>
      <c r="FL45" s="46"/>
      <c r="FM45" s="46"/>
      <c r="FN45" s="46"/>
      <c r="FO45" s="46"/>
      <c r="FP45" s="46"/>
      <c r="FQ45" s="46"/>
      <c r="FR45" s="46"/>
      <c r="FS45" s="46"/>
      <c r="FT45" s="46"/>
      <c r="FU45" s="46"/>
      <c r="FV45" s="46"/>
      <c r="FW45" s="46"/>
      <c r="FX45" s="46"/>
      <c r="FY45" s="46"/>
      <c r="FZ45" s="46"/>
      <c r="GA45" s="46"/>
      <c r="GB45" s="46"/>
      <c r="GC45" s="47"/>
      <c r="GD45" s="47"/>
      <c r="GE45" s="47"/>
      <c r="GF45" s="47"/>
      <c r="GG45" s="47"/>
      <c r="GH45" s="47"/>
      <c r="GI45" s="47"/>
      <c r="GJ45" s="47"/>
      <c r="GK45" s="47"/>
      <c r="GL45" s="47"/>
      <c r="GM45" s="47"/>
      <c r="GN45" s="47"/>
      <c r="GO45" s="47"/>
      <c r="GP45" s="47"/>
      <c r="GQ45" s="47"/>
      <c r="GR45" s="47"/>
      <c r="GS45" s="47"/>
      <c r="GT45" s="47"/>
      <c r="GU45" s="47"/>
      <c r="GV45" s="47"/>
      <c r="GW45" s="47"/>
      <c r="GX45" s="47"/>
      <c r="GY45" s="47"/>
      <c r="GZ45" s="47"/>
      <c r="HA45" s="47"/>
      <c r="HB45" s="47"/>
      <c r="HC45" s="47"/>
      <c r="HD45" s="47"/>
      <c r="HE45" s="47"/>
      <c r="HF45" s="47"/>
      <c r="HG45" s="47"/>
      <c r="HH45" s="47"/>
      <c r="HI45" s="47"/>
      <c r="HJ45" s="47"/>
      <c r="HK45" s="47"/>
      <c r="HL45" s="47"/>
      <c r="HM45" s="47"/>
      <c r="HN45" s="47"/>
      <c r="HO45" s="47"/>
      <c r="HP45" s="47"/>
    </row>
    <row r="46" spans="2:224" ht="18" customHeight="1">
      <c r="B46" s="82"/>
      <c r="C46" s="60" t="s">
        <v>62</v>
      </c>
      <c r="D46" s="60" t="s">
        <v>63</v>
      </c>
      <c r="E46" s="55"/>
      <c r="F46" s="56">
        <v>41557</v>
      </c>
      <c r="G46" s="56">
        <v>41567</v>
      </c>
      <c r="H46" s="43">
        <v>0</v>
      </c>
      <c r="I46" s="44">
        <f t="shared" si="10"/>
        <v>0</v>
      </c>
      <c r="J46" s="45">
        <f t="shared" si="11"/>
        <v>11</v>
      </c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81"/>
      <c r="W46" s="81"/>
      <c r="X46" s="81"/>
      <c r="Y46" s="81"/>
      <c r="Z46" s="81"/>
      <c r="AA46" s="46"/>
      <c r="AB46" s="46"/>
      <c r="AC46" s="46"/>
      <c r="AD46" s="46"/>
      <c r="AE46" s="46"/>
      <c r="AF46" s="46"/>
      <c r="AG46" s="46"/>
      <c r="AH46" s="46"/>
      <c r="AI46" s="46"/>
      <c r="AJ46" s="81"/>
      <c r="AK46" s="81"/>
      <c r="AL46" s="81"/>
      <c r="AM46" s="81"/>
      <c r="AN46" s="81"/>
      <c r="AO46" s="81"/>
      <c r="AP46" s="81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  <c r="CV46" s="46"/>
      <c r="CW46" s="46"/>
      <c r="CX46" s="46"/>
      <c r="CY46" s="46"/>
      <c r="CZ46" s="46"/>
      <c r="DA46" s="46"/>
      <c r="DB46" s="46"/>
      <c r="DC46" s="46"/>
      <c r="DD46" s="46"/>
      <c r="DE46" s="46"/>
      <c r="DF46" s="46"/>
      <c r="DG46" s="46"/>
      <c r="DH46" s="46"/>
      <c r="DI46" s="46"/>
      <c r="DJ46" s="46"/>
      <c r="DK46" s="46"/>
      <c r="DL46" s="46"/>
      <c r="DM46" s="46"/>
      <c r="DN46" s="46"/>
      <c r="DO46" s="46"/>
      <c r="DP46" s="46"/>
      <c r="DQ46" s="46"/>
      <c r="DR46" s="46"/>
      <c r="DS46" s="46"/>
      <c r="DT46" s="46"/>
      <c r="DU46" s="46"/>
      <c r="DV46" s="46"/>
      <c r="DW46" s="46"/>
      <c r="DX46" s="46"/>
      <c r="DY46" s="46"/>
      <c r="DZ46" s="46"/>
      <c r="EA46" s="46"/>
      <c r="EB46" s="46"/>
      <c r="EC46" s="46"/>
      <c r="ED46" s="46"/>
      <c r="EE46" s="46"/>
      <c r="EF46" s="46"/>
      <c r="EG46" s="46"/>
      <c r="EH46" s="46"/>
      <c r="EI46" s="46"/>
      <c r="EJ46" s="46"/>
      <c r="EK46" s="46"/>
      <c r="EL46" s="46"/>
      <c r="EM46" s="46"/>
      <c r="EN46" s="46"/>
      <c r="EO46" s="46"/>
      <c r="EP46" s="46"/>
      <c r="EQ46" s="46"/>
      <c r="ER46" s="46"/>
      <c r="ES46" s="46"/>
      <c r="ET46" s="46"/>
      <c r="EU46" s="46"/>
      <c r="EV46" s="46"/>
      <c r="EW46" s="46"/>
      <c r="EX46" s="46"/>
      <c r="EY46" s="46"/>
      <c r="EZ46" s="46"/>
      <c r="FA46" s="46"/>
      <c r="FB46" s="46"/>
      <c r="FC46" s="46"/>
      <c r="FD46" s="46"/>
      <c r="FE46" s="46"/>
      <c r="FF46" s="46"/>
      <c r="FG46" s="46"/>
      <c r="FH46" s="46"/>
      <c r="FI46" s="46"/>
      <c r="FJ46" s="46"/>
      <c r="FK46" s="46"/>
      <c r="FL46" s="46"/>
      <c r="FM46" s="46"/>
      <c r="FN46" s="46"/>
      <c r="FO46" s="46"/>
      <c r="FP46" s="46"/>
      <c r="FQ46" s="46"/>
      <c r="FR46" s="46"/>
      <c r="FS46" s="46"/>
      <c r="FT46" s="46"/>
      <c r="FU46" s="46"/>
      <c r="FV46" s="46"/>
      <c r="FW46" s="46"/>
      <c r="FX46" s="46"/>
      <c r="FY46" s="46"/>
      <c r="FZ46" s="46"/>
      <c r="GA46" s="46"/>
      <c r="GB46" s="46"/>
      <c r="GC46" s="47"/>
      <c r="GD46" s="47"/>
      <c r="GE46" s="47"/>
      <c r="GF46" s="47"/>
      <c r="GG46" s="47"/>
      <c r="GH46" s="47"/>
      <c r="GI46" s="47"/>
      <c r="GJ46" s="47"/>
      <c r="GK46" s="47"/>
      <c r="GL46" s="47"/>
      <c r="GM46" s="47"/>
      <c r="GN46" s="47"/>
      <c r="GO46" s="47"/>
      <c r="GP46" s="47"/>
      <c r="GQ46" s="47"/>
      <c r="GR46" s="47"/>
      <c r="GS46" s="47"/>
      <c r="GT46" s="47"/>
      <c r="GU46" s="47"/>
      <c r="GV46" s="47"/>
      <c r="GW46" s="47"/>
      <c r="GX46" s="47"/>
      <c r="GY46" s="47"/>
      <c r="GZ46" s="47"/>
      <c r="HA46" s="47"/>
      <c r="HB46" s="47"/>
      <c r="HC46" s="47"/>
      <c r="HD46" s="47"/>
      <c r="HE46" s="47"/>
      <c r="HF46" s="47"/>
      <c r="HG46" s="47"/>
      <c r="HH46" s="47"/>
      <c r="HI46" s="47"/>
      <c r="HJ46" s="47"/>
      <c r="HK46" s="47"/>
      <c r="HL46" s="47"/>
      <c r="HM46" s="47"/>
      <c r="HN46" s="47"/>
      <c r="HO46" s="47"/>
      <c r="HP46" s="47"/>
    </row>
    <row r="47" spans="2:224" ht="18" customHeight="1">
      <c r="B47" s="95" t="s">
        <v>64</v>
      </c>
      <c r="C47" s="70" t="s">
        <v>65</v>
      </c>
      <c r="D47" s="60"/>
      <c r="E47" s="55"/>
      <c r="F47" s="56"/>
      <c r="G47" s="56"/>
      <c r="H47" s="43"/>
      <c r="I47" s="44"/>
      <c r="J47" s="45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81"/>
      <c r="W47" s="81"/>
      <c r="X47" s="81"/>
      <c r="Y47" s="81"/>
      <c r="Z47" s="81"/>
      <c r="AA47" s="46"/>
      <c r="AB47" s="46"/>
      <c r="AC47" s="46"/>
      <c r="AD47" s="46"/>
      <c r="AE47" s="46"/>
      <c r="AF47" s="46"/>
      <c r="AG47" s="46"/>
      <c r="AH47" s="46"/>
      <c r="AI47" s="46"/>
      <c r="AJ47" s="81"/>
      <c r="AK47" s="81"/>
      <c r="AL47" s="81"/>
      <c r="AM47" s="81"/>
      <c r="AN47" s="81"/>
      <c r="AO47" s="81"/>
      <c r="AP47" s="81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  <c r="CU47" s="46"/>
      <c r="CV47" s="46"/>
      <c r="CW47" s="46"/>
      <c r="CX47" s="46"/>
      <c r="CY47" s="46"/>
      <c r="CZ47" s="46"/>
      <c r="DA47" s="46"/>
      <c r="DB47" s="46"/>
      <c r="DC47" s="46"/>
      <c r="DD47" s="46"/>
      <c r="DE47" s="46"/>
      <c r="DF47" s="46"/>
      <c r="DG47" s="46"/>
      <c r="DH47" s="46"/>
      <c r="DI47" s="46"/>
      <c r="DJ47" s="46"/>
      <c r="DK47" s="46"/>
      <c r="DL47" s="46"/>
      <c r="DM47" s="46"/>
      <c r="DN47" s="46"/>
      <c r="DO47" s="46"/>
      <c r="DP47" s="46"/>
      <c r="DQ47" s="46"/>
      <c r="DR47" s="46"/>
      <c r="DS47" s="46"/>
      <c r="DT47" s="46"/>
      <c r="DU47" s="46"/>
      <c r="DV47" s="46"/>
      <c r="DW47" s="46"/>
      <c r="DX47" s="46"/>
      <c r="DY47" s="46"/>
      <c r="DZ47" s="46"/>
      <c r="EA47" s="46"/>
      <c r="EB47" s="46"/>
      <c r="EC47" s="46"/>
      <c r="ED47" s="46"/>
      <c r="EE47" s="46"/>
      <c r="EF47" s="46"/>
      <c r="EG47" s="46"/>
      <c r="EH47" s="46"/>
      <c r="EI47" s="46"/>
      <c r="EJ47" s="46"/>
      <c r="EK47" s="46"/>
      <c r="EL47" s="46"/>
      <c r="EM47" s="46"/>
      <c r="EN47" s="46"/>
      <c r="EO47" s="46"/>
      <c r="EP47" s="46"/>
      <c r="EQ47" s="46"/>
      <c r="ER47" s="46"/>
      <c r="ES47" s="46"/>
      <c r="ET47" s="46"/>
      <c r="EU47" s="46"/>
      <c r="EV47" s="46"/>
      <c r="EW47" s="46"/>
      <c r="EX47" s="46"/>
      <c r="EY47" s="46"/>
      <c r="EZ47" s="46"/>
      <c r="FA47" s="46"/>
      <c r="FB47" s="46"/>
      <c r="FC47" s="46"/>
      <c r="FD47" s="46"/>
      <c r="FE47" s="46"/>
      <c r="FF47" s="46"/>
      <c r="FG47" s="46"/>
      <c r="FH47" s="46"/>
      <c r="FI47" s="46"/>
      <c r="FJ47" s="46"/>
      <c r="FK47" s="46"/>
      <c r="FL47" s="46"/>
      <c r="FM47" s="46"/>
      <c r="FN47" s="46"/>
      <c r="FO47" s="46"/>
      <c r="FP47" s="46"/>
      <c r="FQ47" s="46"/>
      <c r="FR47" s="46"/>
      <c r="FS47" s="46"/>
      <c r="FT47" s="46"/>
      <c r="FU47" s="46"/>
      <c r="FV47" s="46"/>
      <c r="FW47" s="46"/>
      <c r="FX47" s="46"/>
      <c r="FY47" s="46"/>
      <c r="FZ47" s="46"/>
      <c r="GA47" s="46"/>
      <c r="GB47" s="46"/>
      <c r="GC47" s="47"/>
      <c r="GD47" s="47"/>
      <c r="GE47" s="47"/>
      <c r="GF47" s="47"/>
      <c r="GG47" s="47"/>
      <c r="GH47" s="47"/>
      <c r="GI47" s="47"/>
      <c r="GJ47" s="47"/>
      <c r="GK47" s="47"/>
      <c r="GL47" s="47"/>
      <c r="GM47" s="47"/>
      <c r="GN47" s="47"/>
      <c r="GO47" s="47"/>
      <c r="GP47" s="47"/>
      <c r="GQ47" s="47"/>
      <c r="GR47" s="47"/>
      <c r="GS47" s="47"/>
      <c r="GT47" s="47"/>
      <c r="GU47" s="47"/>
      <c r="GV47" s="47"/>
      <c r="GW47" s="47"/>
      <c r="GX47" s="47"/>
      <c r="GY47" s="47"/>
      <c r="GZ47" s="47"/>
      <c r="HA47" s="47"/>
      <c r="HB47" s="47"/>
      <c r="HC47" s="47"/>
      <c r="HD47" s="47"/>
      <c r="HE47" s="47"/>
      <c r="HF47" s="47"/>
      <c r="HG47" s="47"/>
      <c r="HH47" s="47"/>
      <c r="HI47" s="47"/>
      <c r="HJ47" s="47"/>
      <c r="HK47" s="47"/>
      <c r="HL47" s="47"/>
      <c r="HM47" s="47"/>
      <c r="HN47" s="47"/>
      <c r="HO47" s="47"/>
      <c r="HP47" s="47"/>
    </row>
    <row r="48" spans="2:224" ht="18" customHeight="1">
      <c r="B48" s="96"/>
      <c r="C48" s="70" t="s">
        <v>66</v>
      </c>
      <c r="D48" s="60"/>
      <c r="E48" s="55"/>
      <c r="F48" s="56"/>
      <c r="G48" s="56"/>
      <c r="H48" s="43"/>
      <c r="I48" s="44"/>
      <c r="J48" s="45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81"/>
      <c r="W48" s="81"/>
      <c r="X48" s="81"/>
      <c r="Y48" s="81"/>
      <c r="Z48" s="81"/>
      <c r="AA48" s="46"/>
      <c r="AB48" s="46"/>
      <c r="AC48" s="46"/>
      <c r="AD48" s="46"/>
      <c r="AE48" s="46"/>
      <c r="AF48" s="46"/>
      <c r="AG48" s="46"/>
      <c r="AH48" s="46"/>
      <c r="AI48" s="46"/>
      <c r="AJ48" s="81"/>
      <c r="AK48" s="81"/>
      <c r="AL48" s="81"/>
      <c r="AM48" s="81"/>
      <c r="AN48" s="81"/>
      <c r="AO48" s="81"/>
      <c r="AP48" s="81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7"/>
      <c r="GD48" s="47"/>
      <c r="GE48" s="47"/>
      <c r="GF48" s="47"/>
      <c r="GG48" s="47"/>
      <c r="GH48" s="47"/>
      <c r="GI48" s="47"/>
      <c r="GJ48" s="47"/>
      <c r="GK48" s="47"/>
      <c r="GL48" s="47"/>
      <c r="GM48" s="47"/>
      <c r="GN48" s="47"/>
      <c r="GO48" s="47"/>
      <c r="GP48" s="47"/>
      <c r="GQ48" s="47"/>
      <c r="GR48" s="47"/>
      <c r="GS48" s="47"/>
      <c r="GT48" s="47"/>
      <c r="GU48" s="47"/>
      <c r="GV48" s="47"/>
      <c r="GW48" s="47"/>
      <c r="GX48" s="47"/>
      <c r="GY48" s="47"/>
      <c r="GZ48" s="47"/>
      <c r="HA48" s="47"/>
      <c r="HB48" s="47"/>
      <c r="HC48" s="47"/>
      <c r="HD48" s="47"/>
      <c r="HE48" s="47"/>
      <c r="HF48" s="47"/>
      <c r="HG48" s="47"/>
      <c r="HH48" s="47"/>
      <c r="HI48" s="47"/>
      <c r="HJ48" s="47"/>
      <c r="HK48" s="47"/>
      <c r="HL48" s="47"/>
      <c r="HM48" s="47"/>
      <c r="HN48" s="47"/>
      <c r="HO48" s="47"/>
      <c r="HP48" s="47"/>
    </row>
    <row r="49" spans="2:224" ht="18" customHeight="1">
      <c r="B49" s="97"/>
      <c r="C49" s="60" t="s">
        <v>67</v>
      </c>
      <c r="D49" s="60"/>
      <c r="E49" s="55"/>
      <c r="F49" s="56"/>
      <c r="G49" s="56"/>
      <c r="H49" s="43"/>
      <c r="I49" s="44"/>
      <c r="J49" s="45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81"/>
      <c r="W49" s="81"/>
      <c r="X49" s="81"/>
      <c r="Y49" s="81"/>
      <c r="Z49" s="81"/>
      <c r="AA49" s="46"/>
      <c r="AB49" s="46"/>
      <c r="AC49" s="46"/>
      <c r="AD49" s="46"/>
      <c r="AE49" s="46"/>
      <c r="AF49" s="46"/>
      <c r="AG49" s="46"/>
      <c r="AH49" s="46"/>
      <c r="AI49" s="46"/>
      <c r="AJ49" s="81"/>
      <c r="AK49" s="81"/>
      <c r="AL49" s="81"/>
      <c r="AM49" s="81"/>
      <c r="AN49" s="81"/>
      <c r="AO49" s="81"/>
      <c r="AP49" s="81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  <c r="BP49" s="46"/>
      <c r="BQ49" s="46"/>
      <c r="BR49" s="46"/>
      <c r="BS49" s="46"/>
      <c r="BT49" s="46"/>
      <c r="BU49" s="46"/>
      <c r="BV49" s="46"/>
      <c r="BW49" s="46"/>
      <c r="BX49" s="46"/>
      <c r="BY49" s="46"/>
      <c r="BZ49" s="46"/>
      <c r="CA49" s="46"/>
      <c r="CB49" s="46"/>
      <c r="CC49" s="46"/>
      <c r="CD49" s="46"/>
      <c r="CE49" s="46"/>
      <c r="CF49" s="46"/>
      <c r="CG49" s="46"/>
      <c r="CH49" s="46"/>
      <c r="CI49" s="46"/>
      <c r="CJ49" s="46"/>
      <c r="CK49" s="46"/>
      <c r="CL49" s="46"/>
      <c r="CM49" s="46"/>
      <c r="CN49" s="46"/>
      <c r="CO49" s="46"/>
      <c r="CP49" s="46"/>
      <c r="CQ49" s="46"/>
      <c r="CR49" s="46"/>
      <c r="CS49" s="46"/>
      <c r="CT49" s="46"/>
      <c r="CU49" s="46"/>
      <c r="CV49" s="46"/>
      <c r="CW49" s="46"/>
      <c r="CX49" s="46"/>
      <c r="CY49" s="46"/>
      <c r="CZ49" s="46"/>
      <c r="DA49" s="46"/>
      <c r="DB49" s="46"/>
      <c r="DC49" s="46"/>
      <c r="DD49" s="46"/>
      <c r="DE49" s="46"/>
      <c r="DF49" s="46"/>
      <c r="DG49" s="46"/>
      <c r="DH49" s="46"/>
      <c r="DI49" s="46"/>
      <c r="DJ49" s="46"/>
      <c r="DK49" s="46"/>
      <c r="DL49" s="46"/>
      <c r="DM49" s="46"/>
      <c r="DN49" s="46"/>
      <c r="DO49" s="46"/>
      <c r="DP49" s="46"/>
      <c r="DQ49" s="46"/>
      <c r="DR49" s="46"/>
      <c r="DS49" s="46"/>
      <c r="DT49" s="46"/>
      <c r="DU49" s="46"/>
      <c r="DV49" s="46"/>
      <c r="DW49" s="46"/>
      <c r="DX49" s="46"/>
      <c r="DY49" s="46"/>
      <c r="DZ49" s="46"/>
      <c r="EA49" s="46"/>
      <c r="EB49" s="46"/>
      <c r="EC49" s="46"/>
      <c r="ED49" s="46"/>
      <c r="EE49" s="46"/>
      <c r="EF49" s="46"/>
      <c r="EG49" s="46"/>
      <c r="EH49" s="46"/>
      <c r="EI49" s="46"/>
      <c r="EJ49" s="46"/>
      <c r="EK49" s="46"/>
      <c r="EL49" s="46"/>
      <c r="EM49" s="46"/>
      <c r="EN49" s="46"/>
      <c r="EO49" s="46"/>
      <c r="EP49" s="46"/>
      <c r="EQ49" s="46"/>
      <c r="ER49" s="46"/>
      <c r="ES49" s="46"/>
      <c r="ET49" s="46"/>
      <c r="EU49" s="46"/>
      <c r="EV49" s="46"/>
      <c r="EW49" s="46"/>
      <c r="EX49" s="46"/>
      <c r="EY49" s="46"/>
      <c r="EZ49" s="46"/>
      <c r="FA49" s="46"/>
      <c r="FB49" s="46"/>
      <c r="FC49" s="46"/>
      <c r="FD49" s="46"/>
      <c r="FE49" s="46"/>
      <c r="FF49" s="46"/>
      <c r="FG49" s="46"/>
      <c r="FH49" s="46"/>
      <c r="FI49" s="46"/>
      <c r="FJ49" s="46"/>
      <c r="FK49" s="46"/>
      <c r="FL49" s="46"/>
      <c r="FM49" s="46"/>
      <c r="FN49" s="46"/>
      <c r="FO49" s="46"/>
      <c r="FP49" s="46"/>
      <c r="FQ49" s="46"/>
      <c r="FR49" s="46"/>
      <c r="FS49" s="46"/>
      <c r="FT49" s="46"/>
      <c r="FU49" s="46"/>
      <c r="FV49" s="46"/>
      <c r="FW49" s="46"/>
      <c r="FX49" s="46"/>
      <c r="FY49" s="46"/>
      <c r="FZ49" s="46"/>
      <c r="GA49" s="46"/>
      <c r="GB49" s="46"/>
      <c r="GC49" s="47"/>
      <c r="GD49" s="47"/>
      <c r="GE49" s="47"/>
      <c r="GF49" s="47"/>
      <c r="GG49" s="47"/>
      <c r="GH49" s="47"/>
      <c r="GI49" s="47"/>
      <c r="GJ49" s="47"/>
      <c r="GK49" s="47"/>
      <c r="GL49" s="47"/>
      <c r="GM49" s="47"/>
      <c r="GN49" s="47"/>
      <c r="GO49" s="47"/>
      <c r="GP49" s="47"/>
      <c r="GQ49" s="47"/>
      <c r="GR49" s="47"/>
      <c r="GS49" s="47"/>
      <c r="GT49" s="47"/>
      <c r="GU49" s="47"/>
      <c r="GV49" s="47"/>
      <c r="GW49" s="47"/>
      <c r="GX49" s="47"/>
      <c r="GY49" s="47"/>
      <c r="GZ49" s="47"/>
      <c r="HA49" s="47"/>
      <c r="HB49" s="47"/>
      <c r="HC49" s="47"/>
      <c r="HD49" s="47"/>
      <c r="HE49" s="47"/>
      <c r="HF49" s="47"/>
      <c r="HG49" s="47"/>
      <c r="HH49" s="47"/>
      <c r="HI49" s="47"/>
      <c r="HJ49" s="47"/>
      <c r="HK49" s="47"/>
      <c r="HL49" s="47"/>
      <c r="HM49" s="47"/>
      <c r="HN49" s="47"/>
      <c r="HO49" s="47"/>
      <c r="HP49" s="47"/>
    </row>
    <row r="50" spans="2:224" ht="18" customHeight="1">
      <c r="B50" s="71" t="s">
        <v>68</v>
      </c>
      <c r="C50" s="49"/>
      <c r="D50" s="49"/>
      <c r="E50" s="50"/>
      <c r="F50" s="51">
        <v>41555</v>
      </c>
      <c r="G50" s="51">
        <v>41609</v>
      </c>
      <c r="H50" s="67"/>
      <c r="I50" s="52" t="str">
        <f>IF(H50="","",(G50-F50+1)*H50%)</f>
        <v/>
      </c>
      <c r="J50" s="53">
        <f>IF(F50="","",IF(H50="",G50-F50+1,(G50-F50+1)-I50))</f>
        <v>55</v>
      </c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81"/>
      <c r="W50" s="81"/>
      <c r="X50" s="81"/>
      <c r="Y50" s="81"/>
      <c r="Z50" s="81"/>
      <c r="AA50" s="46"/>
      <c r="AB50" s="46"/>
      <c r="AC50" s="46"/>
      <c r="AD50" s="46"/>
      <c r="AE50" s="46"/>
      <c r="AF50" s="46"/>
      <c r="AG50" s="46"/>
      <c r="AH50" s="46"/>
      <c r="AI50" s="46"/>
      <c r="AJ50" s="81"/>
      <c r="AK50" s="81"/>
      <c r="AL50" s="81"/>
      <c r="AM50" s="81"/>
      <c r="AN50" s="81"/>
      <c r="AO50" s="81"/>
      <c r="AP50" s="81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  <c r="BP50" s="46"/>
      <c r="BQ50" s="46"/>
      <c r="BR50" s="46"/>
      <c r="BS50" s="46"/>
      <c r="BT50" s="46"/>
      <c r="BU50" s="46"/>
      <c r="BV50" s="46"/>
      <c r="BW50" s="46"/>
      <c r="BX50" s="46"/>
      <c r="BY50" s="46"/>
      <c r="BZ50" s="46"/>
      <c r="CA50" s="46"/>
      <c r="CB50" s="46"/>
      <c r="CC50" s="46"/>
      <c r="CD50" s="46"/>
      <c r="CE50" s="46"/>
      <c r="CF50" s="46"/>
      <c r="CG50" s="46"/>
      <c r="CH50" s="46"/>
      <c r="CI50" s="46"/>
      <c r="CJ50" s="46"/>
      <c r="CK50" s="46"/>
      <c r="CL50" s="46"/>
      <c r="CM50" s="46"/>
      <c r="CN50" s="46"/>
      <c r="CO50" s="46"/>
      <c r="CP50" s="46"/>
      <c r="CQ50" s="46"/>
      <c r="CR50" s="46"/>
      <c r="CS50" s="46"/>
      <c r="CT50" s="46"/>
      <c r="CU50" s="46"/>
      <c r="CV50" s="46"/>
      <c r="CW50" s="46"/>
      <c r="CX50" s="46"/>
      <c r="CY50" s="46"/>
      <c r="CZ50" s="46"/>
      <c r="DA50" s="46"/>
      <c r="DB50" s="46"/>
      <c r="DC50" s="46"/>
      <c r="DD50" s="46"/>
      <c r="DE50" s="46"/>
      <c r="DF50" s="46"/>
      <c r="DG50" s="46"/>
      <c r="DH50" s="46"/>
      <c r="DI50" s="46"/>
      <c r="DJ50" s="46"/>
      <c r="DK50" s="46"/>
      <c r="DL50" s="46"/>
      <c r="DM50" s="46"/>
      <c r="DN50" s="46"/>
      <c r="DO50" s="46"/>
      <c r="DP50" s="46"/>
      <c r="DQ50" s="46"/>
      <c r="DR50" s="46"/>
      <c r="DS50" s="46"/>
      <c r="DT50" s="46"/>
      <c r="DU50" s="46"/>
      <c r="DV50" s="46"/>
      <c r="DW50" s="46"/>
      <c r="DX50" s="46"/>
      <c r="DY50" s="46"/>
      <c r="DZ50" s="46"/>
      <c r="EA50" s="46"/>
      <c r="EB50" s="46"/>
      <c r="EC50" s="46"/>
      <c r="ED50" s="46"/>
      <c r="EE50" s="46"/>
      <c r="EF50" s="46"/>
      <c r="EG50" s="46"/>
      <c r="EH50" s="46"/>
      <c r="EI50" s="46"/>
      <c r="EJ50" s="46"/>
      <c r="EK50" s="46"/>
      <c r="EL50" s="46"/>
      <c r="EM50" s="46"/>
      <c r="EN50" s="46"/>
      <c r="EO50" s="46"/>
      <c r="EP50" s="46"/>
      <c r="EQ50" s="46"/>
      <c r="ER50" s="46"/>
      <c r="ES50" s="46"/>
      <c r="ET50" s="46"/>
      <c r="EU50" s="46"/>
      <c r="EV50" s="46"/>
      <c r="EW50" s="46"/>
      <c r="EX50" s="46"/>
      <c r="EY50" s="46"/>
      <c r="EZ50" s="46"/>
      <c r="FA50" s="46"/>
      <c r="FB50" s="46"/>
      <c r="FC50" s="46"/>
      <c r="FD50" s="46"/>
      <c r="FE50" s="46"/>
      <c r="FF50" s="46"/>
      <c r="FG50" s="46"/>
      <c r="FH50" s="46"/>
      <c r="FI50" s="46"/>
      <c r="FJ50" s="46"/>
      <c r="FK50" s="46"/>
      <c r="FL50" s="46"/>
      <c r="FM50" s="46"/>
      <c r="FN50" s="46"/>
      <c r="FO50" s="46"/>
      <c r="FP50" s="46"/>
      <c r="FQ50" s="46"/>
      <c r="FR50" s="46"/>
      <c r="FS50" s="46"/>
      <c r="FT50" s="46"/>
      <c r="FU50" s="46"/>
      <c r="FV50" s="46"/>
      <c r="FW50" s="46"/>
      <c r="FX50" s="46"/>
      <c r="FY50" s="46"/>
      <c r="FZ50" s="46"/>
      <c r="GA50" s="46"/>
      <c r="GB50" s="46"/>
      <c r="GC50" s="47"/>
      <c r="GD50" s="47"/>
      <c r="GE50" s="47"/>
      <c r="GF50" s="47"/>
      <c r="GG50" s="47"/>
      <c r="GH50" s="47"/>
      <c r="GI50" s="47"/>
      <c r="GJ50" s="47"/>
      <c r="GK50" s="47"/>
      <c r="GL50" s="47"/>
      <c r="GM50" s="47"/>
      <c r="GN50" s="47"/>
      <c r="GO50" s="47"/>
      <c r="GP50" s="47"/>
      <c r="GQ50" s="47"/>
      <c r="GR50" s="47"/>
      <c r="GS50" s="47"/>
      <c r="GT50" s="47"/>
      <c r="GU50" s="47"/>
      <c r="GV50" s="47"/>
      <c r="GW50" s="47"/>
      <c r="GX50" s="47"/>
      <c r="GY50" s="47"/>
      <c r="GZ50" s="47"/>
      <c r="HA50" s="47"/>
      <c r="HB50" s="47"/>
      <c r="HC50" s="47"/>
      <c r="HD50" s="47"/>
      <c r="HE50" s="47"/>
      <c r="HF50" s="47"/>
      <c r="HG50" s="47"/>
      <c r="HH50" s="47"/>
      <c r="HI50" s="47"/>
      <c r="HJ50" s="47"/>
      <c r="HK50" s="47"/>
      <c r="HL50" s="47"/>
      <c r="HM50" s="47"/>
      <c r="HN50" s="47"/>
      <c r="HO50" s="47"/>
      <c r="HP50" s="47"/>
    </row>
    <row r="51" spans="2:224" ht="18" customHeight="1">
      <c r="B51" s="72" t="s">
        <v>69</v>
      </c>
      <c r="C51" s="54" t="s">
        <v>82</v>
      </c>
      <c r="D51" s="55"/>
      <c r="E51" s="55"/>
      <c r="F51" s="56"/>
      <c r="G51" s="56"/>
      <c r="H51" s="43">
        <v>0</v>
      </c>
      <c r="I51" s="44">
        <f>IF(H51="","",(G51-F51+1)*H51%)</f>
        <v>0</v>
      </c>
      <c r="J51" s="45" t="str">
        <f>IF(F51="","",IF(H51="",G51-F51+1,(G51-F51+1)-I51))</f>
        <v/>
      </c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81"/>
      <c r="W51" s="81"/>
      <c r="X51" s="81"/>
      <c r="Y51" s="81"/>
      <c r="Z51" s="81"/>
      <c r="AA51" s="46"/>
      <c r="AB51" s="46"/>
      <c r="AC51" s="46"/>
      <c r="AD51" s="46"/>
      <c r="AE51" s="46"/>
      <c r="AF51" s="46"/>
      <c r="AG51" s="46"/>
      <c r="AH51" s="46"/>
      <c r="AI51" s="46"/>
      <c r="AJ51" s="81"/>
      <c r="AK51" s="81"/>
      <c r="AL51" s="81"/>
      <c r="AM51" s="81"/>
      <c r="AN51" s="81"/>
      <c r="AO51" s="81"/>
      <c r="AP51" s="81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  <c r="CB51" s="46"/>
      <c r="CC51" s="46"/>
      <c r="CD51" s="46"/>
      <c r="CE51" s="46"/>
      <c r="CF51" s="46"/>
      <c r="CG51" s="46"/>
      <c r="CH51" s="46"/>
      <c r="CI51" s="46"/>
      <c r="CJ51" s="46"/>
      <c r="CK51" s="46"/>
      <c r="CL51" s="46"/>
      <c r="CM51" s="46"/>
      <c r="CN51" s="46"/>
      <c r="CO51" s="46"/>
      <c r="CP51" s="46"/>
      <c r="CQ51" s="46"/>
      <c r="CR51" s="46"/>
      <c r="CS51" s="46"/>
      <c r="CT51" s="46"/>
      <c r="CU51" s="46"/>
      <c r="CV51" s="46"/>
      <c r="CW51" s="46"/>
      <c r="CX51" s="46"/>
      <c r="CY51" s="46"/>
      <c r="CZ51" s="46"/>
      <c r="DA51" s="46"/>
      <c r="DB51" s="46"/>
      <c r="DC51" s="46"/>
      <c r="DD51" s="46"/>
      <c r="DE51" s="46"/>
      <c r="DF51" s="46"/>
      <c r="DG51" s="46"/>
      <c r="DH51" s="46"/>
      <c r="DI51" s="46"/>
      <c r="DJ51" s="46"/>
      <c r="DK51" s="46"/>
      <c r="DL51" s="46"/>
      <c r="DM51" s="46"/>
      <c r="DN51" s="46"/>
      <c r="DO51" s="46"/>
      <c r="DP51" s="46"/>
      <c r="DQ51" s="46"/>
      <c r="DR51" s="46"/>
      <c r="DS51" s="46"/>
      <c r="DT51" s="46"/>
      <c r="DU51" s="46"/>
      <c r="DV51" s="46"/>
      <c r="DW51" s="46"/>
      <c r="DX51" s="46"/>
      <c r="DY51" s="46"/>
      <c r="DZ51" s="46"/>
      <c r="EA51" s="46"/>
      <c r="EB51" s="46"/>
      <c r="EC51" s="46"/>
      <c r="ED51" s="46"/>
      <c r="EE51" s="46"/>
      <c r="EF51" s="46"/>
      <c r="EG51" s="46"/>
      <c r="EH51" s="46"/>
      <c r="EI51" s="46"/>
      <c r="EJ51" s="46"/>
      <c r="EK51" s="46"/>
      <c r="EL51" s="46"/>
      <c r="EM51" s="46"/>
      <c r="EN51" s="46"/>
      <c r="EO51" s="46"/>
      <c r="EP51" s="46"/>
      <c r="EQ51" s="46"/>
      <c r="ER51" s="46"/>
      <c r="ES51" s="46"/>
      <c r="ET51" s="46"/>
      <c r="EU51" s="46"/>
      <c r="EV51" s="46"/>
      <c r="EW51" s="46"/>
      <c r="EX51" s="46"/>
      <c r="EY51" s="46"/>
      <c r="EZ51" s="46"/>
      <c r="FA51" s="46"/>
      <c r="FB51" s="46"/>
      <c r="FC51" s="46"/>
      <c r="FD51" s="46"/>
      <c r="FE51" s="46"/>
      <c r="FF51" s="46"/>
      <c r="FG51" s="46"/>
      <c r="FH51" s="46"/>
      <c r="FI51" s="46"/>
      <c r="FJ51" s="46"/>
      <c r="FK51" s="46"/>
      <c r="FL51" s="46"/>
      <c r="FM51" s="46"/>
      <c r="FN51" s="46"/>
      <c r="FO51" s="46"/>
      <c r="FP51" s="46"/>
      <c r="FQ51" s="46"/>
      <c r="FR51" s="46"/>
      <c r="FS51" s="46"/>
      <c r="FT51" s="46"/>
      <c r="FU51" s="46"/>
      <c r="FV51" s="46"/>
      <c r="FW51" s="46"/>
      <c r="FX51" s="46"/>
      <c r="FY51" s="46"/>
      <c r="FZ51" s="46"/>
      <c r="GA51" s="46"/>
      <c r="GB51" s="46"/>
      <c r="GC51" s="47"/>
      <c r="GD51" s="47"/>
      <c r="GE51" s="47"/>
      <c r="GF51" s="47"/>
      <c r="GG51" s="47"/>
      <c r="GH51" s="47"/>
      <c r="GI51" s="47"/>
      <c r="GJ51" s="47"/>
      <c r="GK51" s="47"/>
      <c r="GL51" s="47"/>
      <c r="GM51" s="47"/>
      <c r="GN51" s="47"/>
      <c r="GO51" s="47"/>
      <c r="GP51" s="47"/>
      <c r="GQ51" s="47"/>
      <c r="GR51" s="47"/>
      <c r="GS51" s="47"/>
      <c r="GT51" s="47"/>
      <c r="GU51" s="47"/>
      <c r="GV51" s="47"/>
      <c r="GW51" s="47"/>
      <c r="GX51" s="47"/>
      <c r="GY51" s="47"/>
      <c r="GZ51" s="47"/>
      <c r="HA51" s="47"/>
      <c r="HB51" s="47"/>
      <c r="HC51" s="47"/>
      <c r="HD51" s="47"/>
      <c r="HE51" s="47"/>
      <c r="HF51" s="47"/>
      <c r="HG51" s="47"/>
      <c r="HH51" s="47"/>
      <c r="HI51" s="47"/>
      <c r="HJ51" s="47"/>
      <c r="HK51" s="47"/>
      <c r="HL51" s="47"/>
      <c r="HM51" s="47"/>
      <c r="HN51" s="47"/>
      <c r="HO51" s="47"/>
      <c r="HP51" s="47"/>
    </row>
    <row r="60" spans="2:224">
      <c r="B60" s="73"/>
      <c r="C60" s="74"/>
      <c r="D60" s="74"/>
      <c r="E60" s="75"/>
    </row>
  </sheetData>
  <mergeCells count="15">
    <mergeCell ref="B34:B37"/>
    <mergeCell ref="B39:B41"/>
    <mergeCell ref="B42:B46"/>
    <mergeCell ref="B47:B49"/>
    <mergeCell ref="B32:B33"/>
    <mergeCell ref="B1:E3"/>
    <mergeCell ref="H1:J3"/>
    <mergeCell ref="D5:F5"/>
    <mergeCell ref="H5:J5"/>
    <mergeCell ref="B9:B10"/>
    <mergeCell ref="B12:B14"/>
    <mergeCell ref="B15:B17"/>
    <mergeCell ref="B20:B25"/>
    <mergeCell ref="B26:B27"/>
    <mergeCell ref="B29:B31"/>
  </mergeCells>
  <phoneticPr fontId="4" type="noConversion"/>
  <conditionalFormatting sqref="G7:G8 G11:G19 G24:G51">
    <cfRule type="cellIs" dxfId="20" priority="25" stopIfTrue="1" operator="lessThan">
      <formula>F7</formula>
    </cfRule>
  </conditionalFormatting>
  <conditionalFormatting sqref="K5:HP5">
    <cfRule type="expression" dxfId="19" priority="24" stopIfTrue="1">
      <formula>IF($G$5&lt;2,(OR(WEEKDAY(K6)=1,WEEKDAY(K6)=7)))</formula>
    </cfRule>
  </conditionalFormatting>
  <conditionalFormatting sqref="GC8:HG8 K7:GB51">
    <cfRule type="expression" dxfId="18" priority="21" stopIfTrue="1">
      <formula>AND(K$6&gt;=$F7,K$6&lt;$F7+($G7-$F7+1)*$H7%)</formula>
    </cfRule>
    <cfRule type="expression" dxfId="17" priority="22" stopIfTrue="1">
      <formula>AND(K$6&gt;=$F7+($G7-$F7+1)*$H7%,K$6&lt;=$G7)</formula>
    </cfRule>
    <cfRule type="expression" dxfId="16" priority="23" stopIfTrue="1">
      <formula>IF($G$5&lt;2,(OR(WEEKDAY(K$6)=1,WEEKDAY(K$6)=7)))</formula>
    </cfRule>
  </conditionalFormatting>
  <conditionalFormatting sqref="K1:GA1">
    <cfRule type="cellIs" dxfId="15" priority="20" stopIfTrue="1" operator="greaterThan">
      <formula>5</formula>
    </cfRule>
  </conditionalFormatting>
  <conditionalFormatting sqref="K6:HP6">
    <cfRule type="expression" dxfId="14" priority="19" stopIfTrue="1">
      <formula>IF($G$5&lt;2,(OR(WEEKDAY(K6)=1,WEEKDAY(K6)=7)))</formula>
    </cfRule>
  </conditionalFormatting>
  <conditionalFormatting sqref="F52:F1048576 B50:E1048576 B42:B47 A42:A1048576 A39:B41 K1:XFD25 F6:F7 B1 H1 C4:C15 F1:F4 D4:E4 B18:B38 D6:E15 B5:B11 A1:A38 G1:G8 G11:G19 H4:J25 G24:G25 C16:E49 G26:XFD1048576">
    <cfRule type="containsText" dxfId="13" priority="18" operator="containsText" text="Client">
      <formula>NOT(ISERROR(SEARCH("Client",A1)))</formula>
    </cfRule>
  </conditionalFormatting>
  <conditionalFormatting sqref="G32">
    <cfRule type="cellIs" dxfId="12" priority="17" stopIfTrue="1" operator="lessThan">
      <formula>F32</formula>
    </cfRule>
  </conditionalFormatting>
  <conditionalFormatting sqref="G33">
    <cfRule type="cellIs" dxfId="11" priority="16" stopIfTrue="1" operator="lessThan">
      <formula>F33</formula>
    </cfRule>
  </conditionalFormatting>
  <conditionalFormatting sqref="G35:G36">
    <cfRule type="cellIs" dxfId="10" priority="15" stopIfTrue="1" operator="lessThan">
      <formula>F35</formula>
    </cfRule>
  </conditionalFormatting>
  <conditionalFormatting sqref="G37">
    <cfRule type="cellIs" dxfId="9" priority="14" stopIfTrue="1" operator="lessThan">
      <formula>F37</formula>
    </cfRule>
  </conditionalFormatting>
  <conditionalFormatting sqref="G39">
    <cfRule type="cellIs" dxfId="8" priority="13" stopIfTrue="1" operator="lessThan">
      <formula>F39</formula>
    </cfRule>
  </conditionalFormatting>
  <conditionalFormatting sqref="G42">
    <cfRule type="cellIs" dxfId="7" priority="11" stopIfTrue="1" operator="lessThan">
      <formula>F42</formula>
    </cfRule>
  </conditionalFormatting>
  <conditionalFormatting sqref="G16">
    <cfRule type="cellIs" dxfId="6" priority="8" stopIfTrue="1" operator="lessThan">
      <formula>F16</formula>
    </cfRule>
  </conditionalFormatting>
  <conditionalFormatting sqref="G17">
    <cfRule type="cellIs" dxfId="5" priority="7" stopIfTrue="1" operator="lessThan">
      <formula>F17</formula>
    </cfRule>
  </conditionalFormatting>
  <conditionalFormatting sqref="G29">
    <cfRule type="cellIs" dxfId="4" priority="6" stopIfTrue="1" operator="lessThan">
      <formula>F29</formula>
    </cfRule>
  </conditionalFormatting>
  <conditionalFormatting sqref="G32">
    <cfRule type="cellIs" dxfId="3" priority="4" stopIfTrue="1" operator="lessThan">
      <formula>F32</formula>
    </cfRule>
  </conditionalFormatting>
  <conditionalFormatting sqref="G35">
    <cfRule type="cellIs" dxfId="2" priority="3" stopIfTrue="1" operator="lessThan">
      <formula>F35</formula>
    </cfRule>
  </conditionalFormatting>
  <conditionalFormatting sqref="G36">
    <cfRule type="cellIs" dxfId="1" priority="2" stopIfTrue="1" operator="lessThan">
      <formula>F36</formula>
    </cfRule>
  </conditionalFormatting>
  <conditionalFormatting sqref="G37">
    <cfRule type="cellIs" dxfId="0" priority="1" stopIfTrue="1" operator="lessThan">
      <formula>F37</formula>
    </cfRule>
  </conditionalFormatting>
  <dataValidations count="1">
    <dataValidation type="list" operator="equal" allowBlank="1" showDropDown="1" showErrorMessage="1" errorTitle="Input Error" error="Value can only be 1 for daily and 7 for weekly.  Please re-enter your value" sqref="G5">
      <formula1>"1, 7"</formula1>
    </dataValidation>
  </dataValidations>
  <printOptions horizontalCentered="1" verticalCentered="1"/>
  <pageMargins left="0" right="0" top="0" bottom="0" header="0" footer="0"/>
  <pageSetup paperSize="9" orientation="landscape" horizontalDpi="300" verticalDpi="300" r:id="rId1"/>
  <headerFooter alignWithMargins="0">
    <oddFooter>&amp;L&amp;F&amp;CPage &amp;P of  &amp;N&amp;R&amp;F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Sheet</vt:lpstr>
      </vt:variant>
      <vt:variant>
        <vt:i4>1</vt:i4>
      </vt:variant>
      <vt:variant>
        <vt:lpstr>Named Range</vt:lpstr>
      </vt:variant>
      <vt:variant>
        <vt:i4>2</vt:i4>
      </vt:variant>
    </vt:vector>
  </HeadingPairs>
  <TitlesOfParts>
    <vt:vector size="3" baseType="lpstr">
      <vt:lpstr>排期Gantt Chart</vt:lpstr>
      <vt:lpstr>排期Gantt Chart!Print_Area</vt:lpstr>
      <vt:lpstr>排期Gantt Chart!Print_Titles</vt:lpstr>
    </vt:vector>
  </TitlesOfParts>
  <Company>Template Flow Hub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Template Flow Hub</dc:creator>
  <cp:lastModifiedBy>Template Flow Hub</cp:lastModifiedBy>
  <dcterms:created xsi:type="dcterms:W3CDTF">2013-09-05T08:24:53Z</dcterms:created>
  <dcterms:modified xsi:type="dcterms:W3CDTF">2014-06-04T09:01:48Z</dcterms:modified>
</cp:coreProperties>
</file>