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Gantt Chart" sheetId="1" r:id="rId1"/>
    <sheet name="Gantt Chart (2)" sheetId="2" r:id="rId2"/>
  </sheets>
  <definedNames>
    <definedName name="_xlnm.Print_Area" localSheetId="0">'Gantt Chart'!$F$7:$AX$44</definedName>
    <definedName name="_xlnm.Print_Area" localSheetId="1">'Gantt Chart (2)'!$A$1:$W$25</definedName>
    <definedName name="_xlnm.Print_Titles" localSheetId="0">'Gantt Chart'!$A$1:$E$65536,'Gantt Chart'!$1:$6</definedName>
    <definedName name="_xlnm.Print_Titles" localSheetId="1">'Gantt Chart (2)'!$A$1:$E$65536,'Gantt Chart (2)'!$1:$6</definedName>
    <definedName name="proj_id" localSheetId="0">'Project Management Main'!$D$9</definedName>
    <definedName name="proj_id" localSheetId="1">'Project Management Main'!$D$9</definedName>
    <definedName name="proj_nm" localSheetId="0">'Project Management Main'!$D$10</definedName>
    <definedName name="proj_nm" localSheetId="1">'Project Management Main'!$D$10</definedName>
  </definedNames>
</workbook>
</file>

<file path=xl/comments1.xml><?xml version="1.0" encoding="utf-8"?>
<comments xmlns="http://schemas.openxmlformats.org/spreadsheetml/2006/main">
  <authors>
    <author>Joseph M. Flynn</author>
  </authors>
  <commentList>
    <comment ref="D4" authorId="0">
      <text>
        <t>If wanted, enter the start date for the scale of the gantt chart.  If none is provided, the configuration will be done automatically starting from the date of earliest start date.</t>
      </text>
    </comment>
  </commentList>
</comments>
</file>

<file path=xl/comments2.xml><?xml version="1.0" encoding="utf-8"?>
<comments xmlns="http://schemas.openxmlformats.org/spreadsheetml/2006/main">
  <authors>
    <author>Joseph M. Flynn</author>
  </authors>
  <commentList>
    <comment ref="D4" authorId="0">
      <text>
        <t>If wanted, enter the start date for the scale of the gantt chart.  If none is provided, the configuration will be done automatically starting from the date of earliest start date.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63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64" formatCode="[$-409]dddd\,\ mmmm\ dd\,\ yyyy"/>
    <numFmt numFmtId="165" formatCode="m/d;@"/>
    <numFmt numFmtId="166" formatCode="m/dd/yy"/>
    <numFmt numFmtId="167" formatCode="mmm\,\ yyyy"/>
    <numFmt numFmtId="168" formatCode="mmmm\,\ yyyy"/>
    <numFmt numFmtId="169" formatCode="mmm"/>
    <numFmt numFmtId="170" formatCode="mmm\,\ yy"/>
    <numFmt numFmtId="171" formatCode="0.0000000"/>
    <numFmt numFmtId="172" formatCode="0.000000"/>
    <numFmt numFmtId="173" formatCode="0.00000"/>
    <numFmt numFmtId="174" formatCode="0.0000"/>
    <numFmt numFmtId="175" formatCode="0.000"/>
    <numFmt numFmtId="176" formatCode="&quot;\&quot;#,##0;&quot;\&quot;\-#,##0"/>
    <numFmt numFmtId="177" formatCode="&quot;\&quot;#,##0;[Red]&quot;\&quot;\-#,##0"/>
    <numFmt numFmtId="178" formatCode="&quot;\&quot;#,##0.00;&quot;\&quot;\-#,##0.00"/>
    <numFmt numFmtId="179" formatCode="&quot;\&quot;#,##0.00;[Red]&quot;\&quot;\-#,##0.00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&quot;$&quot;#,##0_);\(&quot;$&quot;#,##0\)"/>
    <numFmt numFmtId="183" formatCode="&quot;$&quot;#,##0_);[Red]\(&quot;$&quot;#,##0\)"/>
    <numFmt numFmtId="184" formatCode="&quot;$&quot;#,##0.00_);\(&quot;$&quot;#,##0.00\)"/>
    <numFmt numFmtId="185" formatCode="&quot;$&quot;#,##0.00_);[Red]\(&quot;$&quot;#,##0.00\)"/>
    <numFmt numFmtId="186" formatCode="_(&quot;$&quot;* #,##0_);_(&quot;$&quot;* \(#,##0\);_(&quot;$&quot;* &quot;-&quot;_);_(@_)"/>
    <numFmt numFmtId="187" formatCode="_(* #,##0_);_(* \(#,##0\);_(* &quot;-&quot;_);_(@_)"/>
    <numFmt numFmtId="188" formatCode="_(&quot;$&quot;* #,##0.00_);_(&quot;$&quot;* \(#,##0.00\);_(&quot;$&quot;* &quot;-&quot;??_);_(@_)"/>
    <numFmt numFmtId="189" formatCode="_(* #,##0.00_);_(* \(#,##0.00\);_(* &quot;-&quot;??_);_(@_)"/>
    <numFmt numFmtId="190" formatCode="&quot;Yes&quot;;&quot;Yes&quot;;&quot;No&quot;"/>
    <numFmt numFmtId="191" formatCode="&quot;True&quot;;&quot;True&quot;;&quot;False&quot;"/>
    <numFmt numFmtId="192" formatCode="&quot;On&quot;;&quot;On&quot;;&quot;Off&quot;"/>
    <numFmt numFmtId="193" formatCode="[&lt;=9999999]###\-####;\(###\)\ ###\-####"/>
    <numFmt numFmtId="194" formatCode="dd\-mmm\-yy"/>
    <numFmt numFmtId="195" formatCode="d\-mmm\-yyyy"/>
    <numFmt numFmtId="196" formatCode="mm/dd/yy"/>
    <numFmt numFmtId="197" formatCode="m/d/yy\ h:mm\ AM/PM"/>
    <numFmt numFmtId="198" formatCode="ddmmmmyyyy"/>
    <numFmt numFmtId="199" formatCode="dd\ mmmm\ yyyy"/>
    <numFmt numFmtId="200" formatCode="dd\-mmm"/>
    <numFmt numFmtId="201" formatCode="m/d/yy\,\ ddd"/>
    <numFmt numFmtId="202" formatCode="d/m/yy"/>
    <numFmt numFmtId="203" formatCode="ddd"/>
    <numFmt numFmtId="204" formatCode="0\ \%"/>
    <numFmt numFmtId="205" formatCode="_(* #,##0.0_);_(* \(#,##0.0\);_(* &quot;-&quot;??_);_(@_)"/>
    <numFmt numFmtId="206" formatCode="_(* #,##0_);_(* \(#,##0\);_(* &quot;-&quot;??_);_(@_)"/>
    <numFmt numFmtId="207" formatCode="#,##0.0"/>
    <numFmt numFmtId="208" formatCode="0.0"/>
    <numFmt numFmtId="209" formatCode="ddd\ \-\ m/d/yy"/>
    <numFmt numFmtId="210" formatCode="[$€-2]\ #,##0.00_);[Red]\([$€-2]\ #,##0.00\)"/>
    <numFmt numFmtId="211" formatCode="mmm/yyyy"/>
    <numFmt numFmtId="212" formatCode="mmm\-yyyy"/>
    <numFmt numFmtId="213" formatCode="0_ 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Z71"/>
  <sheetViews>
    <sheetView workbookViewId="0" rightToLeft="0"/>
  </sheetViews>
  <sheetData>
    <row r="1" ht="27.75" customHeight="1">
      <c r="A1" t="str">
        <v xml:space="preserve">Corrective action plan for soft spool spool M4 sample with chamfer and center hole angle deviation </v>
      </c>
      <c r="D1">
        <f>IF(D4="",MIN(D7:D1010,D4),D4)</f>
        <v>41456</v>
      </c>
      <c r="E1">
        <f>MAX(E7:E1010,E4)</f>
        <v>41471</v>
      </c>
      <c r="G1" t="str">
        <v>CAR-13001</v>
      </c>
    </row>
    <row r="2" ht="22.5" customHeight="1">
      <c r="D2" t="str">
        <v>Enter Project Range</v>
      </c>
    </row>
    <row r="3">
      <c r="D3" t="str">
        <v>Start Date</v>
      </c>
      <c r="E3" t="str">
        <v>End Date</v>
      </c>
    </row>
    <row r="4" ht="19.5" customHeight="1">
      <c r="D4">
        <v>41456</v>
      </c>
      <c r="E4">
        <v>41471</v>
      </c>
    </row>
    <row r="5" ht="21.75" customHeight="1">
      <c r="D5" t="str">
        <v>Zoom (enter 1 for Daily, 7 for Weekly)---&gt;</v>
      </c>
      <c r="E5">
        <v>1</v>
      </c>
      <c r="F5" t="str">
        <v>Work estimated</v>
      </c>
      <c r="I5">
        <f>IF((I6&lt;&gt;""),WEEKDAY(I6,1),"")</f>
        <v>2</v>
      </c>
      <c r="J5">
        <f>IF((J6&lt;&gt;""),WEEKDAY(J6,1),"")</f>
        <v>3</v>
      </c>
      <c r="K5">
        <f>IF((K6&lt;&gt;""),WEEKDAY(K6,1),"")</f>
        <v>4</v>
      </c>
      <c r="L5">
        <f>IF((L6&lt;&gt;""),WEEKDAY(L6,1),"")</f>
        <v>5</v>
      </c>
      <c r="M5">
        <f>IF((M6&lt;&gt;""),WEEKDAY(M6,1),"")</f>
        <v>6</v>
      </c>
      <c r="N5">
        <f>IF((N6&lt;&gt;""),WEEKDAY(N6,1),"")</f>
        <v>7</v>
      </c>
      <c r="O5">
        <f>IF((O6&lt;&gt;""),WEEKDAY(O6,1),"")</f>
        <v>1</v>
      </c>
      <c r="P5">
        <f>IF((P6&lt;&gt;""),WEEKDAY(P6,1),"")</f>
        <v>2</v>
      </c>
      <c r="Q5">
        <f>IF((Q6&lt;&gt;""),WEEKDAY(Q6,1),"")</f>
        <v>3</v>
      </c>
      <c r="R5">
        <f>IF((R6&lt;&gt;""),WEEKDAY(R6,1),"")</f>
        <v>4</v>
      </c>
      <c r="S5">
        <f>IF((S6&lt;&gt;""),WEEKDAY(S6,1),"")</f>
        <v>5</v>
      </c>
      <c r="T5">
        <f>IF((T6&lt;&gt;""),WEEKDAY(T6,1),"")</f>
        <v>6</v>
      </c>
      <c r="U5">
        <f>IF((U6&lt;&gt;""),WEEKDAY(U6,1),"")</f>
        <v>7</v>
      </c>
      <c r="V5">
        <f>IF((V6&lt;&gt;""),WEEKDAY(V6,1),"")</f>
        <v>1</v>
      </c>
      <c r="W5">
        <f>IF((W6&lt;&gt;""),WEEKDAY(W6,1),"")</f>
        <v>2</v>
      </c>
      <c r="X5">
        <f>IF((X6&lt;&gt;""),WEEKDAY(X6,1),"")</f>
        <v>3</v>
      </c>
      <c r="Y5" t="str">
        <f>IF((Y6&lt;&gt;""),WEEKDAY(Y6,1),"")</f>
        <v/>
      </c>
      <c r="Z5" t="str">
        <f>IF((Z6&lt;&gt;""),WEEKDAY(Z6,1),"")</f>
        <v/>
      </c>
      <c r="AA5" t="str">
        <f>IF((AA6&lt;&gt;""),WEEKDAY(AA6,1),"")</f>
        <v/>
      </c>
      <c r="AB5" t="str">
        <f>IF((AB6&lt;&gt;""),WEEKDAY(AB6,1),"")</f>
        <v/>
      </c>
      <c r="AC5" t="str">
        <f>IF((AC6&lt;&gt;""),WEEKDAY(AC6,1),"")</f>
        <v/>
      </c>
      <c r="AD5" t="str">
        <f>IF((AD6&lt;&gt;""),WEEKDAY(AD6,1),"")</f>
        <v/>
      </c>
      <c r="AE5" t="str">
        <f>IF((AE6&lt;&gt;""),WEEKDAY(AE6,1),"")</f>
        <v/>
      </c>
      <c r="AF5" t="str">
        <f>IF((AF6&lt;&gt;""),WEEKDAY(AF6,1),"")</f>
        <v/>
      </c>
      <c r="AG5" t="str">
        <f>IF((AG6&lt;&gt;""),WEEKDAY(AG6,1),"")</f>
        <v/>
      </c>
      <c r="AH5" t="str">
        <f>IF((AH6&lt;&gt;""),WEEKDAY(AH6,1),"")</f>
        <v/>
      </c>
      <c r="AI5" t="str">
        <f>IF((AI6&lt;&gt;""),WEEKDAY(AI6,1),"")</f>
        <v/>
      </c>
      <c r="AJ5" t="str">
        <f>IF((AJ6&lt;&gt;""),WEEKDAY(AJ6,1),"")</f>
        <v/>
      </c>
      <c r="AK5" t="str">
        <f>IF((AK6&lt;&gt;""),WEEKDAY(AK6,1),"")</f>
        <v/>
      </c>
      <c r="AL5" t="str">
        <f>IF((AL6&lt;&gt;""),WEEKDAY(AL6,1),"")</f>
        <v/>
      </c>
      <c r="AM5" t="str">
        <f>IF((AM6&lt;&gt;""),WEEKDAY(AM6,1),"")</f>
        <v/>
      </c>
      <c r="AN5" t="str">
        <f>IF((AN6&lt;&gt;""),WEEKDAY(AN6,1),"")</f>
        <v/>
      </c>
      <c r="AO5" t="str">
        <f>IF((AO6&lt;&gt;""),WEEKDAY(AO6,1),"")</f>
        <v/>
      </c>
      <c r="AP5" t="str">
        <f>IF((AP6&lt;&gt;""),WEEKDAY(AP6,1),"")</f>
        <v/>
      </c>
      <c r="AQ5" t="str">
        <f>IF((AQ6&lt;&gt;""),WEEKDAY(AQ6,1),"")</f>
        <v/>
      </c>
      <c r="AR5" t="str">
        <f>IF((AR6&lt;&gt;""),WEEKDAY(AR6,1),"")</f>
        <v/>
      </c>
      <c r="AS5" t="str">
        <f>IF((AS6&lt;&gt;""),WEEKDAY(AS6,1),"")</f>
        <v/>
      </c>
      <c r="AT5" t="str">
        <f>IF((AT6&lt;&gt;""),WEEKDAY(AT6,1),"")</f>
        <v/>
      </c>
      <c r="AU5" t="str">
        <f>IF((AU6&lt;&gt;""),WEEKDAY(AU6,1),"")</f>
        <v/>
      </c>
      <c r="AV5" t="str">
        <f>IF((AV6&lt;&gt;""),WEEKDAY(AV6,1),"")</f>
        <v/>
      </c>
      <c r="AW5" t="str">
        <f>IF((AW6&lt;&gt;""),WEEKDAY(AW6,1),"")</f>
        <v/>
      </c>
      <c r="AX5" t="str">
        <f>IF((AX6&lt;&gt;""),WEEKDAY(AX6,1),"")</f>
        <v/>
      </c>
      <c r="AY5" t="str">
        <f>IF((AY6&lt;&gt;""),WEEKDAY(AY6,1),"")</f>
        <v/>
      </c>
      <c r="AZ5" t="str">
        <f>IF((AZ6&lt;&gt;""),WEEKDAY(AZ6,1),"")</f>
        <v/>
      </c>
      <c r="BA5" t="str">
        <f>IF((BA6&lt;&gt;""),WEEKDAY(BA6,1),"")</f>
        <v/>
      </c>
      <c r="BB5" t="str">
        <f>IF((BB6&lt;&gt;""),WEEKDAY(BB6,1),"")</f>
        <v/>
      </c>
      <c r="BC5" t="str">
        <f>IF((BC6&lt;&gt;""),WEEKDAY(BC6,1),"")</f>
        <v/>
      </c>
      <c r="BD5" t="str">
        <f>IF((BD6&lt;&gt;""),WEEKDAY(BD6,1),"")</f>
        <v/>
      </c>
      <c r="BE5" t="str">
        <f>IF((BE6&lt;&gt;""),WEEKDAY(BE6,1),"")</f>
        <v/>
      </c>
      <c r="BF5" t="str">
        <f>IF((BF6&lt;&gt;""),WEEKDAY(BF6,1),"")</f>
        <v/>
      </c>
      <c r="BG5" t="str">
        <f>IF((BG6&lt;&gt;""),WEEKDAY(BG6,1),"")</f>
        <v/>
      </c>
      <c r="BH5" t="str">
        <f>IF((BH6&lt;&gt;""),WEEKDAY(BH6,1),"")</f>
        <v/>
      </c>
      <c r="BI5" t="str">
        <f>IF((BI6&lt;&gt;""),WEEKDAY(BI6,1),"")</f>
        <v/>
      </c>
      <c r="BJ5" t="str">
        <f>IF((BJ6&lt;&gt;""),WEEKDAY(BJ6,1),"")</f>
        <v/>
      </c>
      <c r="BK5" t="str">
        <f>IF((BK6&lt;&gt;""),WEEKDAY(BK6,1),"")</f>
        <v/>
      </c>
      <c r="BL5" t="str">
        <f>IF((BL6&lt;&gt;""),WEEKDAY(BL6,1),"")</f>
        <v/>
      </c>
      <c r="BM5" t="str">
        <f>IF((BM6&lt;&gt;""),WEEKDAY(BM6,1),"")</f>
        <v/>
      </c>
      <c r="BN5" t="str">
        <f>IF((BN6&lt;&gt;""),WEEKDAY(BN6,1),"")</f>
        <v/>
      </c>
      <c r="BO5" t="str">
        <f>IF((BO6&lt;&gt;""),WEEKDAY(BO6,1),"")</f>
        <v/>
      </c>
      <c r="BP5" t="str">
        <f>IF((BP6&lt;&gt;""),WEEKDAY(BP6,1),"")</f>
        <v/>
      </c>
      <c r="BQ5" t="str">
        <f>IF((BQ6&lt;&gt;""),WEEKDAY(BQ6,1),"")</f>
        <v/>
      </c>
      <c r="BR5" t="str">
        <f>IF((BR6&lt;&gt;""),WEEKDAY(BR6,1),"")</f>
        <v/>
      </c>
      <c r="BS5" t="str">
        <f>IF((BS6&lt;&gt;""),WEEKDAY(BS6,1),"")</f>
        <v/>
      </c>
      <c r="BT5" t="str">
        <f>IF((BT6&lt;&gt;""),WEEKDAY(BT6,1),"")</f>
        <v/>
      </c>
      <c r="BU5" t="str">
        <f>IF((BU6&lt;&gt;""),WEEKDAY(BU6,1),"")</f>
        <v/>
      </c>
      <c r="BV5" t="str">
        <f>IF((BV6&lt;&gt;""),WEEKDAY(BV6,1),"")</f>
        <v/>
      </c>
      <c r="BW5" t="str">
        <f>IF((BW6&lt;&gt;""),WEEKDAY(BW6,1),"")</f>
        <v/>
      </c>
      <c r="BX5" t="str">
        <f>IF((BX6&lt;&gt;""),WEEKDAY(BX6,1),"")</f>
        <v/>
      </c>
      <c r="BY5" t="str">
        <f>IF((BY6&lt;&gt;""),WEEKDAY(BY6,1),"")</f>
        <v/>
      </c>
      <c r="BZ5" t="str">
        <f>IF((BZ6&lt;&gt;""),WEEKDAY(BZ6,1),"")</f>
        <v/>
      </c>
      <c r="CA5" t="str">
        <f>IF((CA6&lt;&gt;""),WEEKDAY(CA6,1),"")</f>
        <v/>
      </c>
      <c r="CB5" t="str">
        <f>IF((CB6&lt;&gt;""),WEEKDAY(CB6,1),"")</f>
        <v/>
      </c>
      <c r="CC5" t="str">
        <f>IF((CC6&lt;&gt;""),WEEKDAY(CC6,1),"")</f>
        <v/>
      </c>
      <c r="CD5" t="str">
        <f>IF((CD6&lt;&gt;""),WEEKDAY(CD6,1),"")</f>
        <v/>
      </c>
      <c r="CE5" t="str">
        <f>IF((CE6&lt;&gt;""),WEEKDAY(CE6,1),"")</f>
        <v/>
      </c>
      <c r="CF5" t="str">
        <f>IF((CF6&lt;&gt;""),WEEKDAY(CF6,1),"")</f>
        <v/>
      </c>
      <c r="CG5" t="str">
        <f>IF((CG6&lt;&gt;""),WEEKDAY(CG6,1),"")</f>
        <v/>
      </c>
      <c r="CH5" t="str">
        <f>IF((CH6&lt;&gt;""),WEEKDAY(CH6,1),"")</f>
        <v/>
      </c>
      <c r="CI5" t="str">
        <f>IF((CI6&lt;&gt;""),WEEKDAY(CI6,1),"")</f>
        <v/>
      </c>
      <c r="CJ5" t="str">
        <f>IF((CJ6&lt;&gt;""),WEEKDAY(CJ6,1),"")</f>
        <v/>
      </c>
      <c r="CK5" t="str">
        <f>IF((CK6&lt;&gt;""),WEEKDAY(CK6,1),"")</f>
        <v/>
      </c>
      <c r="CL5" t="str">
        <f>IF((CL6&lt;&gt;""),WEEKDAY(CL6,1),"")</f>
        <v/>
      </c>
      <c r="CM5" t="str">
        <f>IF((CM6&lt;&gt;""),WEEKDAY(CM6,1),"")</f>
        <v/>
      </c>
      <c r="CN5" t="str">
        <f>IF((CN6&lt;&gt;""),WEEKDAY(CN6,1),"")</f>
        <v/>
      </c>
      <c r="CO5" t="str">
        <f>IF((CO6&lt;&gt;""),WEEKDAY(CO6,1),"")</f>
        <v/>
      </c>
      <c r="CP5" t="str">
        <f>IF((CP6&lt;&gt;""),WEEKDAY(CP6,1),"")</f>
        <v/>
      </c>
      <c r="CQ5" t="str">
        <f>IF((CQ6&lt;&gt;""),WEEKDAY(CQ6,1),"")</f>
        <v/>
      </c>
      <c r="CR5" t="str">
        <f>IF((CR6&lt;&gt;""),WEEKDAY(CR6,1),"")</f>
        <v/>
      </c>
      <c r="CS5" t="str">
        <f>IF((CS6&lt;&gt;""),WEEKDAY(CS6,1),"")</f>
        <v/>
      </c>
      <c r="CT5" t="str">
        <f>IF((CT6&lt;&gt;""),WEEKDAY(CT6,1),"")</f>
        <v/>
      </c>
      <c r="CU5" t="str">
        <f>IF((CU6&lt;&gt;""),WEEKDAY(CU6,1),"")</f>
        <v/>
      </c>
      <c r="CV5" t="str">
        <f>IF((CV6&lt;&gt;""),WEEKDAY(CV6,1),"")</f>
        <v/>
      </c>
      <c r="CW5" t="str">
        <f>IF((CW6&lt;&gt;""),WEEKDAY(CW6,1),"")</f>
        <v/>
      </c>
      <c r="CX5" t="str">
        <f>IF((CX6&lt;&gt;""),WEEKDAY(CX6,1),"")</f>
        <v/>
      </c>
      <c r="CY5" t="str">
        <f>IF((CY6&lt;&gt;""),WEEKDAY(CY6,1),"")</f>
        <v/>
      </c>
      <c r="CZ5" t="str">
        <f>IF((CZ6&lt;&gt;""),WEEKDAY(CZ6,1),"")</f>
        <v/>
      </c>
      <c r="DA5" t="str">
        <f>IF((DA6&lt;&gt;""),WEEKDAY(DA6,1),"")</f>
        <v/>
      </c>
      <c r="DB5" t="str">
        <f>IF((DB6&lt;&gt;""),WEEKDAY(DB6,1),"")</f>
        <v/>
      </c>
      <c r="DC5" t="str">
        <f>IF((DC6&lt;&gt;""),WEEKDAY(DC6,1),"")</f>
        <v/>
      </c>
      <c r="DD5" t="str">
        <f>IF((DD6&lt;&gt;""),WEEKDAY(DD6,1),"")</f>
        <v/>
      </c>
      <c r="DE5" t="str">
        <f>IF((DE6&lt;&gt;""),WEEKDAY(DE6,1),"")</f>
        <v/>
      </c>
      <c r="DF5" t="str">
        <f>IF((DF6&lt;&gt;""),WEEKDAY(DF6,1),"")</f>
        <v/>
      </c>
      <c r="DG5" t="str">
        <f>IF((DG6&lt;&gt;""),WEEKDAY(DG6,1),"")</f>
        <v/>
      </c>
      <c r="DH5" t="str">
        <f>IF((DH6&lt;&gt;""),WEEKDAY(DH6,1),"")</f>
        <v/>
      </c>
      <c r="DI5" t="str">
        <f>IF((DI6&lt;&gt;""),WEEKDAY(DI6,1),"")</f>
        <v/>
      </c>
      <c r="DJ5" t="str">
        <f>IF((DJ6&lt;&gt;""),WEEKDAY(DJ6,1),"")</f>
        <v/>
      </c>
      <c r="DK5" t="str">
        <f>IF((DK6&lt;&gt;""),WEEKDAY(DK6,1),"")</f>
        <v/>
      </c>
      <c r="DL5" t="str">
        <f>IF((DL6&lt;&gt;""),WEEKDAY(DL6,1),"")</f>
        <v/>
      </c>
      <c r="DM5" t="str">
        <f>IF((DM6&lt;&gt;""),WEEKDAY(DM6,1),"")</f>
        <v/>
      </c>
      <c r="DN5" t="str">
        <f>IF((DN6&lt;&gt;""),WEEKDAY(DN6,1),"")</f>
        <v/>
      </c>
      <c r="DO5" t="str">
        <f>IF((DO6&lt;&gt;""),WEEKDAY(DO6,1),"")</f>
        <v/>
      </c>
      <c r="DP5" t="str">
        <f>IF((DP6&lt;&gt;""),WEEKDAY(DP6,1),"")</f>
        <v/>
      </c>
      <c r="DQ5" t="str">
        <f>IF((DQ6&lt;&gt;""),WEEKDAY(DQ6,1),"")</f>
        <v/>
      </c>
      <c r="DR5" t="str">
        <f>IF((DR6&lt;&gt;""),WEEKDAY(DR6,1),"")</f>
        <v/>
      </c>
      <c r="DS5" t="str">
        <f>IF((DS6&lt;&gt;""),WEEKDAY(DS6,1),"")</f>
        <v/>
      </c>
      <c r="DT5" t="str">
        <f>IF((DT6&lt;&gt;""),WEEKDAY(DT6,1),"")</f>
        <v/>
      </c>
      <c r="DU5" t="str">
        <f>IF((DU6&lt;&gt;""),WEEKDAY(DU6,1),"")</f>
        <v/>
      </c>
      <c r="DV5" t="str">
        <f>IF((DV6&lt;&gt;""),WEEKDAY(DV6,1),"")</f>
        <v/>
      </c>
      <c r="DW5" t="str">
        <f>IF((DW6&lt;&gt;""),WEEKDAY(DW6,1),"")</f>
        <v/>
      </c>
      <c r="DX5" t="str">
        <f>IF((DX6&lt;&gt;""),WEEKDAY(DX6,1),"")</f>
        <v/>
      </c>
      <c r="DY5" t="str">
        <f>IF((DY6&lt;&gt;""),WEEKDAY(DY6,1),"")</f>
        <v/>
      </c>
      <c r="DZ5" t="str">
        <f>IF((DZ6&lt;&gt;""),WEEKDAY(DZ6,1),"")</f>
        <v/>
      </c>
      <c r="EA5" t="str">
        <f>IF((EA6&lt;&gt;""),WEEKDAY(EA6,1),"")</f>
        <v/>
      </c>
      <c r="EB5" t="str">
        <f>IF((EB6&lt;&gt;""),WEEKDAY(EB6,1),"")</f>
        <v/>
      </c>
      <c r="EC5" t="str">
        <f>IF((EC6&lt;&gt;""),WEEKDAY(EC6,1),"")</f>
        <v/>
      </c>
      <c r="ED5" t="str">
        <f>IF((ED6&lt;&gt;""),WEEKDAY(ED6,1),"")</f>
        <v/>
      </c>
      <c r="EE5" t="str">
        <f>IF((EE6&lt;&gt;""),WEEKDAY(EE6,1),"")</f>
        <v/>
      </c>
      <c r="EF5" t="str">
        <f>IF((EF6&lt;&gt;""),WEEKDAY(EF6,1),"")</f>
        <v/>
      </c>
      <c r="EG5" t="str">
        <f>IF((EG6&lt;&gt;""),WEEKDAY(EG6,1),"")</f>
        <v/>
      </c>
      <c r="EH5" t="str">
        <f>IF((EH6&lt;&gt;""),WEEKDAY(EH6,1),"")</f>
        <v/>
      </c>
      <c r="EI5" t="str">
        <f>IF((EI6&lt;&gt;""),WEEKDAY(EI6,1),"")</f>
        <v/>
      </c>
      <c r="EJ5" t="str">
        <f>IF((EJ6&lt;&gt;""),WEEKDAY(EJ6,1),"")</f>
        <v/>
      </c>
      <c r="EK5" t="str">
        <f>IF((EK6&lt;&gt;""),WEEKDAY(EK6,1),"")</f>
        <v/>
      </c>
      <c r="EL5" t="str">
        <f>IF((EL6&lt;&gt;""),WEEKDAY(EL6,1),"")</f>
        <v/>
      </c>
      <c r="EM5" t="str">
        <f>IF((EM6&lt;&gt;""),WEEKDAY(EM6,1),"")</f>
        <v/>
      </c>
      <c r="EN5" t="str">
        <f>IF((EN6&lt;&gt;""),WEEKDAY(EN6,1),"")</f>
        <v/>
      </c>
      <c r="EO5" t="str">
        <f>IF((EO6&lt;&gt;""),WEEKDAY(EO6,1),"")</f>
        <v/>
      </c>
      <c r="EP5" t="str">
        <f>IF((EP6&lt;&gt;""),WEEKDAY(EP6,1),"")</f>
        <v/>
      </c>
      <c r="EQ5" t="str">
        <f>IF((EQ6&lt;&gt;""),WEEKDAY(EQ6,1),"")</f>
        <v/>
      </c>
      <c r="ER5" t="str">
        <f>IF((ER6&lt;&gt;""),WEEKDAY(ER6,1),"")</f>
        <v/>
      </c>
      <c r="ES5" t="str">
        <f>IF((ES6&lt;&gt;""),WEEKDAY(ES6,1),"")</f>
        <v/>
      </c>
      <c r="ET5" t="str">
        <f>IF((ET6&lt;&gt;""),WEEKDAY(ET6,1),"")</f>
        <v/>
      </c>
      <c r="EU5" t="str">
        <f>IF((EU6&lt;&gt;""),WEEKDAY(EU6,1),"")</f>
        <v/>
      </c>
      <c r="EV5" t="str">
        <f>IF((EV6&lt;&gt;""),WEEKDAY(EV6,1),"")</f>
        <v/>
      </c>
      <c r="EW5" t="str">
        <f>IF((EW6&lt;&gt;""),WEEKDAY(EW6,1),"")</f>
        <v/>
      </c>
      <c r="EX5" t="str">
        <f>IF((EX6&lt;&gt;""),WEEKDAY(EX6,1),"")</f>
        <v/>
      </c>
      <c r="EY5" t="str">
        <f>IF((EY6&lt;&gt;""),WEEKDAY(EY6,1),"")</f>
        <v/>
      </c>
      <c r="EZ5" t="str">
        <f>IF((EZ6&lt;&gt;""),WEEKDAY(EZ6,1),"")</f>
        <v/>
      </c>
      <c r="FA5" t="str">
        <f>IF((FA6&lt;&gt;""),WEEKDAY(FA6,1),"")</f>
        <v/>
      </c>
      <c r="FB5" t="str">
        <f>IF((FB6&lt;&gt;""),WEEKDAY(FB6,1),"")</f>
        <v/>
      </c>
      <c r="FC5" t="str">
        <f>IF((FC6&lt;&gt;""),WEEKDAY(FC6,1),"")</f>
        <v/>
      </c>
      <c r="FD5" t="str">
        <f>IF((FD6&lt;&gt;""),WEEKDAY(FD6,1),"")</f>
        <v/>
      </c>
      <c r="FE5" t="str">
        <f>IF((FE6&lt;&gt;""),WEEKDAY(FE6,1),"")</f>
        <v/>
      </c>
      <c r="FF5" t="str">
        <f>IF((FF6&lt;&gt;""),WEEKDAY(FF6,1),"")</f>
        <v/>
      </c>
      <c r="FG5" t="str">
        <f>IF((FG6&lt;&gt;""),WEEKDAY(FG6,1),"")</f>
        <v/>
      </c>
      <c r="FH5" t="str">
        <f>IF((FH6&lt;&gt;""),WEEKDAY(FH6,1),"")</f>
        <v/>
      </c>
      <c r="FI5" t="str">
        <f>IF((FI6&lt;&gt;""),WEEKDAY(FI6,1),"")</f>
        <v/>
      </c>
      <c r="FJ5" t="str">
        <f>IF((FJ6&lt;&gt;""),WEEKDAY(FJ6,1),"")</f>
        <v/>
      </c>
      <c r="FK5" t="str">
        <f>IF((FK6&lt;&gt;""),WEEKDAY(FK6,1),"")</f>
        <v/>
      </c>
      <c r="FL5" t="str">
        <f>IF((FL6&lt;&gt;""),WEEKDAY(FL6,1),"")</f>
        <v/>
      </c>
      <c r="FM5" t="str">
        <f>IF((FM6&lt;&gt;""),WEEKDAY(FM6,1),"")</f>
        <v/>
      </c>
      <c r="FN5" t="str">
        <f>IF((FN6&lt;&gt;""),WEEKDAY(FN6,1),"")</f>
        <v/>
      </c>
      <c r="FO5" t="str">
        <f>IF((FO6&lt;&gt;""),WEEKDAY(FO6,1),"")</f>
        <v/>
      </c>
      <c r="FP5" t="str">
        <f>IF((FP6&lt;&gt;""),WEEKDAY(FP6,1),"")</f>
        <v/>
      </c>
      <c r="FQ5" t="str">
        <f>IF((FQ6&lt;&gt;""),WEEKDAY(FQ6,1),"")</f>
        <v/>
      </c>
      <c r="FR5" t="str">
        <f>IF((FR6&lt;&gt;""),WEEKDAY(FR6,1),"")</f>
        <v/>
      </c>
      <c r="FS5" t="str">
        <f>IF((FS6&lt;&gt;""),WEEKDAY(FS6,1),"")</f>
        <v/>
      </c>
      <c r="FT5" t="str">
        <f>IF((FT6&lt;&gt;""),WEEKDAY(FT6,1),"")</f>
        <v/>
      </c>
      <c r="FU5" t="str">
        <f>IF((FU6&lt;&gt;""),WEEKDAY(FU6,1),"")</f>
        <v/>
      </c>
      <c r="FV5" t="str">
        <f>IF((FV6&lt;&gt;""),WEEKDAY(FV6,1),"")</f>
        <v/>
      </c>
      <c r="FW5" t="str">
        <f>IF((FW6&lt;&gt;""),WEEKDAY(FW6,1),"")</f>
        <v/>
      </c>
      <c r="FX5" t="str">
        <f>IF((FX6&lt;&gt;""),WEEKDAY(FX6,1),"")</f>
        <v/>
      </c>
      <c r="FY5" t="str">
        <f>IF((FY6&lt;&gt;""),WEEKDAY(FY6,1),"")</f>
        <v/>
      </c>
    </row>
    <row r="6" ht="41.25" customHeight="1">
      <c r="B6" t="str">
        <v>Phase / Task</v>
      </c>
      <c r="C6" t="str">
        <v>Person Responsible</v>
      </c>
      <c r="D6" t="str">
        <v>Start Date</v>
      </c>
      <c r="E6" t="str">
        <v>End Date</v>
      </c>
      <c r="F6" t="str">
        <v>% Complete</v>
      </c>
      <c r="G6" t="str">
        <v>Work done</v>
      </c>
      <c r="H6" t="str">
        <v>Work Left</v>
      </c>
      <c r="I6">
        <f>IF(D4="",MIN(D7:D1010,D4),D4)</f>
        <v>41456</v>
      </c>
      <c r="J6">
        <f>IF(I6="","",IF((I6+$E$5)&gt;$E$4,"",(I6+$E$5)))</f>
        <v>41457</v>
      </c>
      <c r="K6">
        <f>IF(J6="","",IF((J6+$E$5)&gt;$E$4,"",(J6+$E$5)))</f>
        <v>41458</v>
      </c>
      <c r="L6">
        <f>IF(K6="","",IF((K6+$E$5)&gt;$E$4,"",(K6+$E$5)))</f>
        <v>41459</v>
      </c>
      <c r="M6">
        <f>IF(L6="","",IF((L6+$E$5)&gt;$E$4,"",(L6+$E$5)))</f>
        <v>41460</v>
      </c>
      <c r="N6">
        <f>IF(M6="","",IF((M6+$E$5)&gt;$E$4,"",(M6+$E$5)))</f>
        <v>41461</v>
      </c>
      <c r="O6">
        <f>IF(N6="","",IF((N6+$E$5)&gt;$E$4,"",(N6+$E$5)))</f>
        <v>41462</v>
      </c>
      <c r="P6">
        <f>IF(O6="","",IF((O6+$E$5)&gt;$E$4,"",(O6+$E$5)))</f>
        <v>41463</v>
      </c>
      <c r="Q6">
        <f>IF(P6="","",IF((P6+$E$5)&gt;$E$4,"",(P6+$E$5)))</f>
        <v>41464</v>
      </c>
      <c r="R6">
        <f>IF(Q6="","",IF((Q6+$E$5)&gt;$E$4,"",(Q6+$E$5)))</f>
        <v>41465</v>
      </c>
      <c r="S6">
        <f>IF(R6="","",IF((R6+$E$5)&gt;$E$4,"",(R6+$E$5)))</f>
        <v>41466</v>
      </c>
      <c r="T6">
        <f>IF(S6="","",IF((S6+$E$5)&gt;$E$4,"",(S6+$E$5)))</f>
        <v>41467</v>
      </c>
      <c r="U6">
        <f>IF(T6="","",IF((T6+$E$5)&gt;$E$4,"",(T6+$E$5)))</f>
        <v>41468</v>
      </c>
      <c r="V6">
        <f>IF(U6="","",IF((U6+$E$5)&gt;$E$4,"",(U6+$E$5)))</f>
        <v>41469</v>
      </c>
      <c r="W6">
        <f>IF(V6="","",IF((V6+$E$5)&gt;$E$4,"",(V6+$E$5)))</f>
        <v>41470</v>
      </c>
      <c r="X6">
        <f>IF(W6="","",IF((W6+$E$5)&gt;$E$4,"",(W6+$E$5)))</f>
        <v>41471</v>
      </c>
      <c r="Y6" t="str">
        <f>IF(X6="","",IF((X6+$E$5)&gt;$E$4,"",(X6+$E$5)))</f>
        <v/>
      </c>
      <c r="Z6" t="str">
        <f>IF(Y6="","",IF((Y6+$E$5)&gt;$E$4,"",(Y6+$E$5)))</f>
        <v/>
      </c>
      <c r="AA6" t="str">
        <f>IF(Z6="","",IF((Z6+$E$5)&gt;$E$4,"",(Z6+$E$5)))</f>
        <v/>
      </c>
      <c r="AB6" t="str">
        <f>IF(AA6="","",IF((AA6+$E$5)&gt;$E$4,"",(AA6+$E$5)))</f>
        <v/>
      </c>
      <c r="AC6" t="str">
        <f>IF(AB6="","",IF((AB6+$E$5)&gt;$E$4,"",(AB6+$E$5)))</f>
        <v/>
      </c>
      <c r="AD6" t="str">
        <f>IF(AC6="","",IF((AC6+$E$5)&gt;$E$4,"",(AC6+$E$5)))</f>
        <v/>
      </c>
      <c r="AE6" t="str">
        <f>IF(AD6="","",IF((AD6+$E$5)&gt;$E$4,"",(AD6+$E$5)))</f>
        <v/>
      </c>
      <c r="AF6" t="str">
        <f>IF(AE6="","",IF((AE6+$E$5)&gt;$E$4,"",(AE6+$E$5)))</f>
        <v/>
      </c>
      <c r="AG6" t="str">
        <f>IF(AF6="","",IF((AF6+$E$5)&gt;$E$4,"",(AF6+$E$5)))</f>
        <v/>
      </c>
      <c r="AH6" t="str">
        <f>IF(AG6="","",IF((AG6+$E$5)&gt;$E$4,"",(AG6+$E$5)))</f>
        <v/>
      </c>
      <c r="AI6" t="str">
        <f>IF(AH6="","",IF((AH6+$E$5)&gt;$E$4,"",(AH6+$E$5)))</f>
        <v/>
      </c>
      <c r="AJ6" t="str">
        <f>IF(AI6="","",IF((AI6+$E$5)&gt;$E$4,"",(AI6+$E$5)))</f>
        <v/>
      </c>
      <c r="AK6" t="str">
        <f>IF(AJ6="","",IF((AJ6+$E$5)&gt;$E$4,"",(AJ6+$E$5)))</f>
        <v/>
      </c>
      <c r="AL6" t="str">
        <f>IF(AK6="","",IF((AK6+$E$5)&gt;$E$4,"",(AK6+$E$5)))</f>
        <v/>
      </c>
      <c r="AM6" t="str">
        <f>IF(AL6="","",IF((AL6+$E$5)&gt;$E$4,"",(AL6+$E$5)))</f>
        <v/>
      </c>
      <c r="AN6" t="str">
        <f>IF(AM6="","",IF((AM6+$E$5)&gt;$E$4,"",(AM6+$E$5)))</f>
        <v/>
      </c>
      <c r="AO6" t="str">
        <f>IF(AN6="","",IF((AN6+$E$5)&gt;$E$4,"",(AN6+$E$5)))</f>
        <v/>
      </c>
      <c r="AP6" t="str">
        <f>IF(AO6="","",IF((AO6+$E$5)&gt;$E$4,"",(AO6+$E$5)))</f>
        <v/>
      </c>
      <c r="AQ6" t="str">
        <f>IF(AP6="","",IF((AP6+$E$5)&gt;$E$4,"",(AP6+$E$5)))</f>
        <v/>
      </c>
      <c r="AR6" t="str">
        <f>IF(AQ6="","",IF((AQ6+$E$5)&gt;$E$4,"",(AQ6+$E$5)))</f>
        <v/>
      </c>
      <c r="AS6" t="str">
        <f>IF(AR6="","",IF((AR6+$E$5)&gt;$E$4,"",(AR6+$E$5)))</f>
        <v/>
      </c>
      <c r="AT6" t="str">
        <f>IF(AS6="","",IF((AS6+$E$5)&gt;$E$4,"",(AS6+$E$5)))</f>
        <v/>
      </c>
      <c r="AU6" t="str">
        <f>IF(AT6="","",IF((AT6+$E$5)&gt;$E$4,"",(AT6+$E$5)))</f>
        <v/>
      </c>
      <c r="AV6" t="str">
        <f>IF(AU6="","",IF((AU6+$E$5)&gt;$E$4,"",(AU6+$E$5)))</f>
        <v/>
      </c>
      <c r="AW6" t="str">
        <f>IF(AV6="","",IF((AV6+$E$5)&gt;$E$4,"",(AV6+$E$5)))</f>
        <v/>
      </c>
      <c r="AX6" t="str">
        <f>IF(AW6="","",IF((AW6+$E$5)&gt;$E$4,"",(AW6+$E$5)))</f>
        <v/>
      </c>
      <c r="AY6" t="str">
        <f>IF(AX6="","",IF((AX6+$E$5)&gt;$E$4,"",(AX6+$E$5)))</f>
        <v/>
      </c>
      <c r="AZ6" t="str">
        <f>IF(AY6="","",IF((AY6+$E$5)&gt;$E$4,"",(AY6+$E$5)))</f>
        <v/>
      </c>
      <c r="BA6" t="str">
        <f>IF(AZ6="","",IF((AZ6+$E$5)&gt;$E$4,"",(AZ6+$E$5)))</f>
        <v/>
      </c>
      <c r="BB6" t="str">
        <f>IF(BA6="","",IF((BA6+$E$5)&gt;$E$4,"",(BA6+$E$5)))</f>
        <v/>
      </c>
      <c r="BC6" t="str">
        <f>IF(BB6="","",IF((BB6+$E$5)&gt;$E$4,"",(BB6+$E$5)))</f>
        <v/>
      </c>
      <c r="BD6" t="str">
        <f>IF(BC6="","",IF((BC6+$E$5)&gt;$E$4,"",(BC6+$E$5)))</f>
        <v/>
      </c>
      <c r="BE6" t="str">
        <f>IF(BD6="","",IF((BD6+$E$5)&gt;$E$4,"",(BD6+$E$5)))</f>
        <v/>
      </c>
      <c r="BF6" t="str">
        <f>IF(BE6="","",IF((BE6+$E$5)&gt;$E$4,"",(BE6+$E$5)))</f>
        <v/>
      </c>
      <c r="BG6" t="str">
        <f>IF(BF6="","",IF((BF6+$E$5)&gt;$E$4,"",(BF6+$E$5)))</f>
        <v/>
      </c>
      <c r="BH6" t="str">
        <f>IF(BG6="","",IF((BG6+$E$5)&gt;$E$4,"",(BG6+$E$5)))</f>
        <v/>
      </c>
      <c r="BI6" t="str">
        <f>IF(BH6="","",IF((BH6+$E$5)&gt;$E$4,"",(BH6+$E$5)))</f>
        <v/>
      </c>
      <c r="BJ6" t="str">
        <f>IF(BI6="","",IF((BI6+$E$5)&gt;$E$4,"",(BI6+$E$5)))</f>
        <v/>
      </c>
      <c r="BK6" t="str">
        <f>IF(BJ6="","",IF((BJ6+$E$5)&gt;$E$4,"",(BJ6+$E$5)))</f>
        <v/>
      </c>
      <c r="BL6" t="str">
        <f>IF(BK6="","",IF((BK6+$E$5)&gt;$E$4,"",(BK6+$E$5)))</f>
        <v/>
      </c>
      <c r="BM6" t="str">
        <f>IF(BL6="","",IF((BL6+$E$5)&gt;$E$4,"",(BL6+$E$5)))</f>
        <v/>
      </c>
      <c r="BN6" t="str">
        <f>IF(BM6="","",IF((BM6+$E$5)&gt;$E$4,"",(BM6+$E$5)))</f>
        <v/>
      </c>
      <c r="BO6" t="str">
        <f>IF(BN6="","",IF((BN6+$E$5)&gt;$E$4,"",(BN6+$E$5)))</f>
        <v/>
      </c>
      <c r="BP6" t="str">
        <f>IF(BO6="","",IF((BO6+$E$5)&gt;$E$4,"",(BO6+$E$5)))</f>
        <v/>
      </c>
      <c r="BQ6" t="str">
        <f>IF(BP6="","",IF((BP6+$E$5)&gt;$E$4,"",(BP6+$E$5)))</f>
        <v/>
      </c>
      <c r="BR6" t="str">
        <f>IF(BQ6="","",IF((BQ6+$E$5)&gt;$E$4,"",(BQ6+$E$5)))</f>
        <v/>
      </c>
      <c r="BS6" t="str">
        <f>IF(BR6="","",IF((BR6+$E$5)&gt;$E$4,"",(BR6+$E$5)))</f>
        <v/>
      </c>
      <c r="BT6" t="str">
        <f>IF(BS6="","",IF((BS6+$E$5)&gt;$E$4,"",(BS6+$E$5)))</f>
        <v/>
      </c>
      <c r="BU6" t="str">
        <f>IF(BT6="","",IF((BT6+$E$5)&gt;$E$4,"",(BT6+$E$5)))</f>
        <v/>
      </c>
      <c r="BV6" t="str">
        <f>IF(BU6="","",IF((BU6+$E$5)&gt;$E$4,"",(BU6+$E$5)))</f>
        <v/>
      </c>
      <c r="BW6" t="str">
        <f>IF(BV6="","",IF((BV6+$E$5)&gt;$E$4,"",(BV6+$E$5)))</f>
        <v/>
      </c>
      <c r="BX6" t="str">
        <f>IF(BW6="","",IF((BW6+$E$5)&gt;$E$4,"",(BW6+$E$5)))</f>
        <v/>
      </c>
      <c r="BY6" t="str">
        <f>IF(BX6="","",IF((BX6+$E$5)&gt;$E$4,"",(BX6+$E$5)))</f>
        <v/>
      </c>
      <c r="BZ6" t="str">
        <f>IF(BY6="","",IF((BY6+$E$5)&gt;$E$4,"",(BY6+$E$5)))</f>
        <v/>
      </c>
      <c r="CA6" t="str">
        <f>IF(BZ6="","",IF((BZ6+$E$5)&gt;$E$4,"",(BZ6+$E$5)))</f>
        <v/>
      </c>
      <c r="CB6" t="str">
        <f>IF(CA6="","",IF((CA6+$E$5)&gt;$E$4,"",(CA6+$E$5)))</f>
        <v/>
      </c>
      <c r="CC6" t="str">
        <f>IF(CB6="","",IF((CB6+$E$5)&gt;$E$4,"",(CB6+$E$5)))</f>
        <v/>
      </c>
      <c r="CD6" t="str">
        <f>IF(CC6="","",IF((CC6+$E$5)&gt;$E$4,"",(CC6+$E$5)))</f>
        <v/>
      </c>
      <c r="CE6" t="str">
        <f>IF(CD6="","",IF((CD6+$E$5)&gt;$E$4,"",(CD6+$E$5)))</f>
        <v/>
      </c>
      <c r="CF6" t="str">
        <f>IF(CE6="","",IF((CE6+$E$5)&gt;$E$4,"",(CE6+$E$5)))</f>
        <v/>
      </c>
      <c r="CG6" t="str">
        <f>IF(CF6="","",IF((CF6+$E$5)&gt;$E$4,"",(CF6+$E$5)))</f>
        <v/>
      </c>
      <c r="CH6" t="str">
        <f>IF(CG6="","",IF((CG6+$E$5)&gt;$E$4,"",(CG6+$E$5)))</f>
        <v/>
      </c>
      <c r="CI6" t="str">
        <f>IF(CH6="","",IF((CH6+$E$5)&gt;$E$4,"",(CH6+$E$5)))</f>
        <v/>
      </c>
      <c r="CJ6" t="str">
        <f>IF(CI6="","",IF((CI6+$E$5)&gt;$E$4,"",(CI6+$E$5)))</f>
        <v/>
      </c>
      <c r="CK6" t="str">
        <f>IF(CJ6="","",IF((CJ6+$E$5)&gt;$E$4,"",(CJ6+$E$5)))</f>
        <v/>
      </c>
      <c r="CL6" t="str">
        <f>IF(CK6="","",IF((CK6+$E$5)&gt;$E$4,"",(CK6+$E$5)))</f>
        <v/>
      </c>
      <c r="CM6" t="str">
        <f>IF(CL6="","",IF((CL6+$E$5)&gt;$E$4,"",(CL6+$E$5)))</f>
        <v/>
      </c>
      <c r="CN6" t="str">
        <f>IF(CM6="","",IF((CM6+$E$5)&gt;$E$4,"",(CM6+$E$5)))</f>
        <v/>
      </c>
      <c r="CO6" t="str">
        <f>IF(CN6="","",IF((CN6+$E$5)&gt;$E$4,"",(CN6+$E$5)))</f>
        <v/>
      </c>
      <c r="CP6" t="str">
        <f>IF(CO6="","",IF((CO6+$E$5)&gt;$E$4,"",(CO6+$E$5)))</f>
        <v/>
      </c>
      <c r="CQ6" t="str">
        <f>IF(CP6="","",IF((CP6+$E$5)&gt;$E$4,"",(CP6+$E$5)))</f>
        <v/>
      </c>
      <c r="CR6" t="str">
        <f>IF(CQ6="","",IF((CQ6+$E$5)&gt;$E$4,"",(CQ6+$E$5)))</f>
        <v/>
      </c>
      <c r="CS6" t="str">
        <f>IF(CR6="","",IF((CR6+$E$5)&gt;$E$4,"",(CR6+$E$5)))</f>
        <v/>
      </c>
      <c r="CT6" t="str">
        <f>IF(CS6="","",IF((CS6+$E$5)&gt;$E$4,"",(CS6+$E$5)))</f>
        <v/>
      </c>
      <c r="CU6" t="str">
        <f>IF(CT6="","",IF((CT6+$E$5)&gt;$E$4,"",(CT6+$E$5)))</f>
        <v/>
      </c>
      <c r="CV6" t="str">
        <f>IF(CU6="","",IF((CU6+$E$5)&gt;$E$4,"",(CU6+$E$5)))</f>
        <v/>
      </c>
      <c r="CW6" t="str">
        <f>IF(CV6="","",IF((CV6+$E$5)&gt;$E$4,"",(CV6+$E$5)))</f>
        <v/>
      </c>
      <c r="CX6" t="str">
        <f>IF(CW6="","",IF((CW6+$E$5)&gt;$E$4,"",(CW6+$E$5)))</f>
        <v/>
      </c>
      <c r="CY6" t="str">
        <f>IF(CX6="","",IF((CX6+$E$5)&gt;$E$4,"",(CX6+$E$5)))</f>
        <v/>
      </c>
      <c r="CZ6" t="str">
        <f>IF(CY6="","",IF((CY6+$E$5)&gt;$E$4,"",(CY6+$E$5)))</f>
        <v/>
      </c>
      <c r="DA6" t="str">
        <f>IF(CZ6="","",IF((CZ6+$E$5)&gt;$E$4,"",(CZ6+$E$5)))</f>
        <v/>
      </c>
      <c r="DB6" t="str">
        <f>IF(DA6="","",IF((DA6+$E$5)&gt;$E$4,"",(DA6+$E$5)))</f>
        <v/>
      </c>
      <c r="DC6" t="str">
        <f>IF(DB6="","",IF((DB6+$E$5)&gt;$E$4,"",(DB6+$E$5)))</f>
        <v/>
      </c>
      <c r="DD6" t="str">
        <f>IF(DC6="","",IF((DC6+$E$5)&gt;$E$4,"",(DC6+$E$5)))</f>
        <v/>
      </c>
      <c r="DE6" t="str">
        <f>IF(DD6="","",IF((DD6+$E$5)&gt;$E$4,"",(DD6+$E$5)))</f>
        <v/>
      </c>
      <c r="DF6" t="str">
        <f>IF(DE6="","",IF((DE6+$E$5)&gt;$E$4,"",(DE6+$E$5)))</f>
        <v/>
      </c>
      <c r="DG6" t="str">
        <f>IF(DF6="","",IF((DF6+$E$5)&gt;$E$4,"",(DF6+$E$5)))</f>
        <v/>
      </c>
      <c r="DH6" t="str">
        <f>IF(DG6="","",IF((DG6+$E$5)&gt;$E$4,"",(DG6+$E$5)))</f>
        <v/>
      </c>
      <c r="DI6" t="str">
        <f>IF(DH6="","",IF((DH6+$E$5)&gt;$E$4,"",(DH6+$E$5)))</f>
        <v/>
      </c>
      <c r="DJ6" t="str">
        <f>IF(DI6="","",IF((DI6+$E$5)&gt;$E$4,"",(DI6+$E$5)))</f>
        <v/>
      </c>
      <c r="DK6" t="str">
        <f>IF(DJ6="","",IF((DJ6+$E$5)&gt;$E$4,"",(DJ6+$E$5)))</f>
        <v/>
      </c>
      <c r="DL6" t="str">
        <f>IF(DK6="","",IF((DK6+$E$5)&gt;$E$4,"",(DK6+$E$5)))</f>
        <v/>
      </c>
      <c r="DM6" t="str">
        <f>IF(DL6="","",IF((DL6+$E$5)&gt;$E$4,"",(DL6+$E$5)))</f>
        <v/>
      </c>
      <c r="DN6" t="str">
        <f>IF(DM6="","",IF((DM6+$E$5)&gt;$E$4,"",(DM6+$E$5)))</f>
        <v/>
      </c>
      <c r="DO6" t="str">
        <f>IF(DN6="","",IF((DN6+$E$5)&gt;$E$4,"",(DN6+$E$5)))</f>
        <v/>
      </c>
      <c r="DP6" t="str">
        <f>IF(DO6="","",IF((DO6+$E$5)&gt;$E$4,"",(DO6+$E$5)))</f>
        <v/>
      </c>
      <c r="DQ6" t="str">
        <f>IF(DP6="","",IF((DP6+$E$5)&gt;$E$4,"",(DP6+$E$5)))</f>
        <v/>
      </c>
      <c r="DR6" t="str">
        <f>IF(DQ6="","",IF((DQ6+$E$5)&gt;$E$4,"",(DQ6+$E$5)))</f>
        <v/>
      </c>
      <c r="DS6" t="str">
        <f>IF(DR6="","",IF((DR6+$E$5)&gt;$E$4,"",(DR6+$E$5)))</f>
        <v/>
      </c>
      <c r="DT6" t="str">
        <f>IF(DS6="","",IF((DS6+$E$5)&gt;$E$4,"",(DS6+$E$5)))</f>
        <v/>
      </c>
      <c r="DU6" t="str">
        <f>IF(DT6="","",IF((DT6+$E$5)&gt;$E$4,"",(DT6+$E$5)))</f>
        <v/>
      </c>
      <c r="DV6" t="str">
        <f>IF(DU6="","",IF((DU6+$E$5)&gt;$E$4,"",(DU6+$E$5)))</f>
        <v/>
      </c>
      <c r="DW6" t="str">
        <f>IF(DV6="","",IF((DV6+$E$5)&gt;$E$4,"",(DV6+$E$5)))</f>
        <v/>
      </c>
      <c r="DX6" t="str">
        <f>IF(DW6="","",IF((DW6+$E$5)&gt;$E$4,"",(DW6+$E$5)))</f>
        <v/>
      </c>
      <c r="DY6" t="str">
        <f>IF(DX6="","",IF((DX6+$E$5)&gt;$E$4,"",(DX6+$E$5)))</f>
        <v/>
      </c>
      <c r="DZ6" t="str">
        <f>IF(DY6="","",IF((DY6+$E$5)&gt;$E$4,"",(DY6+$E$5)))</f>
        <v/>
      </c>
      <c r="EA6" t="str">
        <f>IF(DZ6="","",IF((DZ6+$E$5)&gt;$E$4,"",(DZ6+$E$5)))</f>
        <v/>
      </c>
      <c r="EB6" t="str">
        <f>IF(EA6="","",IF((EA6+$E$5)&gt;$E$4,"",(EA6+$E$5)))</f>
        <v/>
      </c>
      <c r="EC6" t="str">
        <f>IF(EB6="","",IF((EB6+$E$5)&gt;$E$4,"",(EB6+$E$5)))</f>
        <v/>
      </c>
      <c r="ED6" t="str">
        <f>IF(EC6="","",IF((EC6+$E$5)&gt;$E$4,"",(EC6+$E$5)))</f>
        <v/>
      </c>
      <c r="EE6" t="str">
        <f>IF(ED6="","",IF((ED6+$E$5)&gt;$E$4,"",(ED6+$E$5)))</f>
        <v/>
      </c>
      <c r="EF6" t="str">
        <f>IF(EE6="","",IF((EE6+$E$5)&gt;$E$4,"",(EE6+$E$5)))</f>
        <v/>
      </c>
      <c r="EG6" t="str">
        <f>IF(EF6="","",IF((EF6+$E$5)&gt;$E$4,"",(EF6+$E$5)))</f>
        <v/>
      </c>
      <c r="EH6" t="str">
        <f>IF(EG6="","",IF((EG6+$E$5)&gt;$E$4,"",(EG6+$E$5)))</f>
        <v/>
      </c>
      <c r="EI6" t="str">
        <f>IF(EH6="","",IF((EH6+$E$5)&gt;$E$4,"",(EH6+$E$5)))</f>
        <v/>
      </c>
      <c r="EJ6" t="str">
        <f>IF(EI6="","",IF((EI6+$E$5)&gt;$E$4,"",(EI6+$E$5)))</f>
        <v/>
      </c>
      <c r="EK6" t="str">
        <f>IF(EJ6="","",IF((EJ6+$E$5)&gt;$E$4,"",(EJ6+$E$5)))</f>
        <v/>
      </c>
      <c r="EL6" t="str">
        <f>IF(EK6="","",IF((EK6+$E$5)&gt;$E$4,"",(EK6+$E$5)))</f>
        <v/>
      </c>
      <c r="EM6" t="str">
        <f>IF(EL6="","",IF((EL6+$E$5)&gt;$E$4,"",(EL6+$E$5)))</f>
        <v/>
      </c>
      <c r="EN6" t="str">
        <f>IF(EM6="","",IF((EM6+$E$5)&gt;$E$4,"",(EM6+$E$5)))</f>
        <v/>
      </c>
      <c r="EO6" t="str">
        <f>IF(EN6="","",IF((EN6+$E$5)&gt;$E$4,"",(EN6+$E$5)))</f>
        <v/>
      </c>
      <c r="EP6" t="str">
        <f>IF(EO6="","",IF((EO6+$E$5)&gt;$E$4,"",(EO6+$E$5)))</f>
        <v/>
      </c>
      <c r="EQ6" t="str">
        <f>IF(EP6="","",IF((EP6+$E$5)&gt;$E$4,"",(EP6+$E$5)))</f>
        <v/>
      </c>
      <c r="ER6" t="str">
        <f>IF(EQ6="","",IF((EQ6+$E$5)&gt;$E$4,"",(EQ6+$E$5)))</f>
        <v/>
      </c>
      <c r="ES6" t="str">
        <f>IF(ER6="","",IF((ER6+$E$5)&gt;$E$4,"",(ER6+$E$5)))</f>
        <v/>
      </c>
      <c r="ET6" t="str">
        <f>IF(ES6="","",IF((ES6+$E$5)&gt;$E$4,"",(ES6+$E$5)))</f>
        <v/>
      </c>
      <c r="EU6" t="str">
        <f>IF(ET6="","",IF((ET6+$E$5)&gt;$E$4,"",(ET6+$E$5)))</f>
        <v/>
      </c>
      <c r="EV6" t="str">
        <f>IF(EU6="","",IF((EU6+$E$5)&gt;$E$4,"",(EU6+$E$5)))</f>
        <v/>
      </c>
      <c r="EW6" t="str">
        <f>IF(EV6="","",IF((EV6+$E$5)&gt;$E$4,"",(EV6+$E$5)))</f>
        <v/>
      </c>
      <c r="EX6" t="str">
        <f>IF(EW6="","",IF((EW6+$E$5)&gt;$E$4,"",(EW6+$E$5)))</f>
        <v/>
      </c>
      <c r="EY6" t="str">
        <f>IF(EX6="","",IF((EX6+$E$5)&gt;$E$4,"",(EX6+$E$5)))</f>
        <v/>
      </c>
      <c r="EZ6" t="str">
        <f>IF(EY6="","",IF((EY6+$E$5)&gt;$E$4,"",(EY6+$E$5)))</f>
        <v/>
      </c>
      <c r="FA6" t="str">
        <f>IF(EZ6="","",IF((EZ6+$E$5)&gt;$E$4,"",(EZ6+$E$5)))</f>
        <v/>
      </c>
      <c r="FB6" t="str">
        <f>IF(FA6="","",IF((FA6+$E$5)&gt;$E$4,"",(FA6+$E$5)))</f>
        <v/>
      </c>
      <c r="FC6" t="str">
        <f>IF(FB6="","",IF((FB6+$E$5)&gt;$E$4,"",(FB6+$E$5)))</f>
        <v/>
      </c>
      <c r="FD6" t="str">
        <f>IF(FC6="","",IF((FC6+$E$5)&gt;$E$4,"",(FC6+$E$5)))</f>
        <v/>
      </c>
      <c r="FE6" t="str">
        <f>IF(FD6="","",IF((FD6+$E$5)&gt;$E$4,"",(FD6+$E$5)))</f>
        <v/>
      </c>
      <c r="FF6" t="str">
        <f>IF(FE6="","",IF((FE6+$E$5)&gt;$E$4,"",(FE6+$E$5)))</f>
        <v/>
      </c>
      <c r="FG6" t="str">
        <f>IF(FF6="","",IF((FF6+$E$5)&gt;$E$4,"",(FF6+$E$5)))</f>
        <v/>
      </c>
      <c r="FH6" t="str">
        <f>IF(FG6="","",IF((FG6+$E$5)&gt;$E$4,"",(FG6+$E$5)))</f>
        <v/>
      </c>
      <c r="FI6" t="str">
        <f>IF(FH6="","",IF((FH6+$E$5)&gt;$E$4,"",(FH6+$E$5)))</f>
        <v/>
      </c>
      <c r="FJ6" t="str">
        <f>IF(FI6="","",IF((FI6+$E$5)&gt;$E$4,"",(FI6+$E$5)))</f>
        <v/>
      </c>
      <c r="FK6" t="str">
        <f>IF(FJ6="","",IF((FJ6+$E$5)&gt;$E$4,"",(FJ6+$E$5)))</f>
        <v/>
      </c>
      <c r="FL6" t="str">
        <f>IF(FK6="","",IF((FK6+$E$5)&gt;$E$4,"",(FK6+$E$5)))</f>
        <v/>
      </c>
      <c r="FM6" t="str">
        <f>IF(FL6="","",IF((FL6+$E$5)&gt;$E$4,"",(FL6+$E$5)))</f>
        <v/>
      </c>
      <c r="FN6" t="str">
        <f>IF(FM6="","",IF((FM6+$E$5)&gt;$E$4,"",(FM6+$E$5)))</f>
        <v/>
      </c>
      <c r="FO6" t="str">
        <f>IF(FN6="","",IF((FN6+$E$5)&gt;$E$4,"",(FN6+$E$5)))</f>
        <v/>
      </c>
      <c r="FP6" t="str">
        <f>IF(FO6="","",IF((FO6+$E$5)&gt;$E$4,"",(FO6+$E$5)))</f>
        <v/>
      </c>
      <c r="FQ6" t="str">
        <f>IF(FP6="","",IF((FP6+$E$5)&gt;$E$4,"",(FP6+$E$5)))</f>
        <v/>
      </c>
      <c r="FR6" t="str">
        <f>IF(FQ6="","",IF((FQ6+$E$5)&gt;$E$4,"",(FQ6+$E$5)))</f>
        <v/>
      </c>
      <c r="FS6" t="str">
        <f>IF(FR6="","",IF((FR6+$E$5)&gt;$E$4,"",(FR6+$E$5)))</f>
        <v/>
      </c>
      <c r="FT6" t="str">
        <f>IF(FS6="","",IF((FS6+$E$5)&gt;$E$4,"",(FS6+$E$5)))</f>
        <v/>
      </c>
      <c r="FU6" t="str">
        <f>IF(FT6="","",IF((FT6+$E$5)&gt;$E$4,"",(FT6+$E$5)))</f>
        <v/>
      </c>
      <c r="FV6" t="str">
        <f>IF(FU6="","",IF((FU6+$E$5)&gt;$E$4,"",(FU6+$E$5)))</f>
        <v/>
      </c>
      <c r="FW6" t="str">
        <f>IF(FV6="","",IF((FV6+$E$5)&gt;$E$4,"",(FV6+$E$5)))</f>
        <v/>
      </c>
      <c r="FX6" t="str">
        <f>IF(FW6="","",IF((FW6+$E$5)&gt;$E$4,"",(FW6+$E$5)))</f>
        <v/>
      </c>
      <c r="FY6" t="str">
        <f>IF(FX6="","",IF((FX6+$E$5)&gt;$E$4,"",(FX6+$E$5)))</f>
        <v/>
      </c>
    </row>
    <row r="7">
      <c r="A7" t="str">
        <v>Spool 700.001-F347555.01-0021</v>
      </c>
      <c r="D7">
        <v>41456</v>
      </c>
      <c r="E7">
        <v>41471</v>
      </c>
      <c r="G7" t="str">
        <f>IF(F7="","",(E7-D7+1)*F7%)</f>
        <v/>
      </c>
      <c r="H7">
        <f>IF(D7="","",IF(F7="",E7-D7+1,(E7-D7+1)-G7))</f>
        <v>16</v>
      </c>
    </row>
    <row r="8" ht="21" customHeight="1">
      <c r="A8" t="str">
        <v>Turning(with differ chamfers and new center hole drill)</v>
      </c>
      <c r="C8" t="str">
        <v>Michael Meyer</v>
      </c>
      <c r="D8">
        <v>41456</v>
      </c>
      <c r="E8">
        <v>41458</v>
      </c>
      <c r="G8" t="str">
        <f>IF(F8="","",(E8-D8+1)*F8%)</f>
        <v/>
      </c>
      <c r="H8">
        <f>IF(D8="","",IF(F8="",E8-D8+1,(E8-D8+1)-G8))</f>
        <v>3</v>
      </c>
    </row>
    <row r="9">
      <c r="A9" t="str">
        <v xml:space="preserve">QA measuring </v>
      </c>
      <c r="C9" t="str">
        <v>Steve.Feng</v>
      </c>
      <c r="D9">
        <v>41459</v>
      </c>
      <c r="E9">
        <v>41460</v>
      </c>
      <c r="F9">
        <v>100</v>
      </c>
      <c r="G9">
        <f>IF(F9="","",(E9-D9+1)*F9%)</f>
        <v>2</v>
      </c>
      <c r="H9">
        <f>IF(D9="","",IF(F9="",E9-D9+1,(E9-D9+1)-G9))</f>
        <v>0</v>
      </c>
    </row>
    <row r="10">
      <c r="A10" t="str">
        <v>Sand blasting</v>
      </c>
      <c r="B10" t="str">
        <v>卡Medium心内部Requirements讨论</v>
      </c>
      <c r="C10" t="str">
        <v>Michael Meyer</v>
      </c>
      <c r="D10">
        <v>41463</v>
      </c>
      <c r="E10">
        <v>41463</v>
      </c>
      <c r="F10">
        <v>100</v>
      </c>
      <c r="G10">
        <f>IF(F10="","",(E10-D10+1)*F10%)</f>
        <v>1</v>
      </c>
      <c r="H10">
        <f>IF(D10="","",IF(F10="",E10-D10+1,(E10-D10+1)-G10))</f>
        <v>0</v>
      </c>
    </row>
    <row r="11">
      <c r="A11" t="str">
        <v>Grinding and brushing</v>
      </c>
      <c r="B11" t="str">
        <v>卡Medium心技术Requirements签批</v>
      </c>
      <c r="C11" t="str">
        <v>Michael Meyer</v>
      </c>
      <c r="D11">
        <v>41464</v>
      </c>
      <c r="E11">
        <v>41465</v>
      </c>
      <c r="F11">
        <v>100</v>
      </c>
      <c r="G11">
        <f>IF(F11="","",(E11-D11+1)*F11%)</f>
        <v>2</v>
      </c>
      <c r="H11">
        <f>IF(D11="","",IF(F11="",E11-D11+1,(E11-D11+1)-G11))</f>
        <v>0</v>
      </c>
    </row>
    <row r="12" ht="12.75" customHeight="1">
      <c r="A12" t="str">
        <v>QA Measuring</v>
      </c>
      <c r="B12" t="str">
        <v>科技部出可研Report</v>
      </c>
      <c r="C12" t="str">
        <v>Steve.Feng</v>
      </c>
      <c r="D12">
        <v>41466</v>
      </c>
      <c r="E12">
        <v>41467</v>
      </c>
      <c r="F12">
        <v>100</v>
      </c>
      <c r="G12">
        <f>IF(F12="","",(E12-D12+1)*F12%)</f>
        <v>2</v>
      </c>
      <c r="H12">
        <f>IF(D12="","",IF(F12="",E12-D12+1,(E12-D12+1)-G12))</f>
        <v>0</v>
      </c>
    </row>
    <row r="13" ht="12.75" customHeight="1">
      <c r="A13" t="str">
        <v xml:space="preserve">Prepare report </v>
      </c>
      <c r="B13" t="str">
        <v>系统卡发Initiation</v>
      </c>
      <c r="C13" t="str">
        <v>Steve.Feng</v>
      </c>
      <c r="D13">
        <v>41470</v>
      </c>
      <c r="E13">
        <v>41471</v>
      </c>
      <c r="F13">
        <v>100</v>
      </c>
      <c r="G13">
        <f>IF(F13="","",(E13-D13+1)*F13%)</f>
        <v>2</v>
      </c>
      <c r="H13">
        <f>IF(D13="","",IF(F13="",E13-D13+1,(E13-D13+1)-G13))</f>
        <v>0</v>
      </c>
    </row>
    <row r="15" ht="36" customHeight="1">
      <c r="A15" t="str">
        <v>The sand blasting machine was disassemblied and will be here within three months.So this project starts from 1st.July.2013 ,the center hole drill for 120°±10° will be arrive before the sand blasting machine.</v>
      </c>
      <c r="I15" t="str">
        <v>Update date:2013/03/28</v>
      </c>
    </row>
    <row r="51">
      <c r="G51" t="str">
        <f>IF(F51="","",(E51-D51+1)*F51%)</f>
        <v/>
      </c>
      <c r="H51" t="str">
        <f>IF(D51="","",IF(F51="",E51-D51+1,(E51-D51+1)-G51))</f>
        <v/>
      </c>
    </row>
    <row r="52">
      <c r="G52" t="str">
        <f>IF(F52="","",(E52-D52+1)*F52%)</f>
        <v/>
      </c>
      <c r="H52" t="str">
        <f>IF(D52="","",IF(F52="",E52-D52+1,(E52-D52+1)-G52))</f>
        <v/>
      </c>
    </row>
    <row r="53">
      <c r="G53" t="str">
        <f>IF(F53="","",(E53-D53+1)*F53%)</f>
        <v/>
      </c>
      <c r="H53" t="str">
        <f>IF(D53="","",IF(F53="",E53-D53+1,(E53-D53+1)-G53))</f>
        <v/>
      </c>
    </row>
    <row r="54">
      <c r="G54" t="str">
        <f>IF(F54="","",(E54-D54+1)*F54%)</f>
        <v/>
      </c>
      <c r="H54" t="str">
        <f>IF(D54="","",IF(F54="",E54-D54+1,(E54-D54+1)-G54))</f>
        <v/>
      </c>
    </row>
    <row r="55">
      <c r="G55" t="str">
        <f>IF(F55="","",(E55-D55+1)*F55%)</f>
        <v/>
      </c>
      <c r="H55" t="str">
        <f>IF(D55="","",IF(F55="",E55-D55+1,(E55-D55+1)-G55))</f>
        <v/>
      </c>
    </row>
    <row r="56">
      <c r="G56" t="str">
        <f>IF(F56="","",(E56-D56+1)*F56%)</f>
        <v/>
      </c>
      <c r="H56" t="str">
        <f>IF(D56="","",IF(F56="",E56-D56+1,(E56-D56+1)-G56))</f>
        <v/>
      </c>
    </row>
    <row r="57">
      <c r="G57" t="str">
        <f>IF(F57="","",(E57-D57+1)*F57%)</f>
        <v/>
      </c>
      <c r="H57" t="str">
        <f>IF(D57="","",IF(F57="",E57-D57+1,(E57-D57+1)-G57))</f>
        <v/>
      </c>
    </row>
    <row r="58">
      <c r="G58" t="str">
        <f>IF(F58="","",(E58-D58+1)*F58%)</f>
        <v/>
      </c>
      <c r="H58" t="str">
        <f>IF(D58="","",IF(F58="",E58-D58+1,(E58-D58+1)-G58))</f>
        <v/>
      </c>
    </row>
  </sheetData>
  <mergeCells count="16">
    <mergeCell ref="A1:C4"/>
    <mergeCell ref="A15:E15"/>
    <mergeCell ref="D2:E2"/>
    <mergeCell ref="I15:X15"/>
    <mergeCell ref="G1:H4"/>
    <mergeCell ref="A13:B13"/>
    <mergeCell ref="A14:B14"/>
    <mergeCell ref="A16:B16"/>
    <mergeCell ref="A17:B17"/>
    <mergeCell ref="A7:B7"/>
    <mergeCell ref="F5:H5"/>
    <mergeCell ref="A8:B8"/>
    <mergeCell ref="A9:B9"/>
    <mergeCell ref="A10:B10"/>
    <mergeCell ref="A11:B11"/>
    <mergeCell ref="A12:B12"/>
  </mergeCells>
  <pageMargins left="0" right="0" top="0" bottom="0" header="0" footer="0"/>
  <ignoredErrors>
    <ignoredError numberStoredAsText="1" sqref="A1:FZ7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workbookViewId="0" rightToLeft="0"/>
  </sheetViews>
  <sheetData>
    <row r="1" ht="27.75" customHeight="1">
      <c r="A1" t="str">
        <v>Corrective action plan for soft spool M4 sample devication</v>
      </c>
      <c r="D1">
        <f>IF(D4="",MIN(D7:D977,D4),D4)</f>
        <v>41456</v>
      </c>
      <c r="E1">
        <f>MAX(E7:E977,E4)</f>
        <v>41470</v>
      </c>
      <c r="G1" t="str">
        <v>CAR-13001</v>
      </c>
    </row>
    <row r="2" ht="22.5" customHeight="1">
      <c r="D2" t="str">
        <v>Enter Project Range</v>
      </c>
    </row>
    <row r="3">
      <c r="D3" t="str">
        <v>Start Date</v>
      </c>
      <c r="E3" t="str">
        <v>End Date</v>
      </c>
    </row>
    <row r="4" ht="19.5" customHeight="1">
      <c r="D4">
        <v>41456</v>
      </c>
      <c r="E4">
        <v>41470</v>
      </c>
    </row>
    <row r="5" ht="21.75" customHeight="1">
      <c r="D5" t="str">
        <v>Zoom (enter 1 for Daily, 7 for Weekly)---&gt;</v>
      </c>
      <c r="E5">
        <v>1</v>
      </c>
      <c r="I5">
        <f>IF((I6&lt;&gt;""),WEEKDAY(I6,1),"")</f>
        <v>2</v>
      </c>
      <c r="J5">
        <f>IF((J6&lt;&gt;""),WEEKDAY(J6,1),"")</f>
        <v>3</v>
      </c>
      <c r="K5">
        <f>IF((K6&lt;&gt;""),WEEKDAY(K6,1),"")</f>
        <v>4</v>
      </c>
      <c r="L5">
        <f>IF((L6&lt;&gt;""),WEEKDAY(L6,1),"")</f>
        <v>5</v>
      </c>
      <c r="M5">
        <f>IF((M6&lt;&gt;""),WEEKDAY(M6,1),"")</f>
        <v>6</v>
      </c>
      <c r="N5">
        <f>IF((N6&lt;&gt;""),WEEKDAY(N6,1),"")</f>
        <v>7</v>
      </c>
      <c r="O5">
        <f>IF((O6&lt;&gt;""),WEEKDAY(O6,1),"")</f>
        <v>1</v>
      </c>
      <c r="P5">
        <f>IF((P6&lt;&gt;""),WEEKDAY(P6,1),"")</f>
        <v>2</v>
      </c>
      <c r="Q5">
        <f>IF((Q6&lt;&gt;""),WEEKDAY(Q6,1),"")</f>
        <v>3</v>
      </c>
      <c r="R5">
        <f>IF((R6&lt;&gt;""),WEEKDAY(R6,1),"")</f>
        <v>4</v>
      </c>
      <c r="S5">
        <f>IF((S6&lt;&gt;""),WEEKDAY(S6,1),"")</f>
        <v>5</v>
      </c>
      <c r="T5">
        <f>IF((T6&lt;&gt;""),WEEKDAY(T6,1),"")</f>
        <v>6</v>
      </c>
      <c r="U5">
        <f>IF((U6&lt;&gt;""),WEEKDAY(U6,1),"")</f>
        <v>7</v>
      </c>
      <c r="V5">
        <f>IF((V6&lt;&gt;""),WEEKDAY(V6,1),"")</f>
        <v>1</v>
      </c>
      <c r="W5">
        <f>IF((W6&lt;&gt;""),WEEKDAY(W6,1),"")</f>
        <v>2</v>
      </c>
    </row>
    <row r="6" ht="41.25" customHeight="1">
      <c r="B6" t="str">
        <v>Phase / Task</v>
      </c>
      <c r="C6" t="str">
        <v>Person Responsible</v>
      </c>
      <c r="D6" t="str">
        <v>Start Date</v>
      </c>
      <c r="E6" t="str">
        <v>End Date</v>
      </c>
      <c r="F6" t="str">
        <v>% Complete</v>
      </c>
      <c r="G6" t="str">
        <v>Work done</v>
      </c>
      <c r="H6" t="str">
        <v>Duration days</v>
      </c>
      <c r="I6">
        <f>IF(D4="",MIN(D7:D977,D4),D4)</f>
        <v>41456</v>
      </c>
      <c r="J6">
        <f>IF(I6="","",IF((I6+$E$5)&gt;$E$4,"",(I6+$E$5)))</f>
        <v>41457</v>
      </c>
      <c r="K6">
        <f>IF(J6="","",IF((J6+$E$5)&gt;$E$4,"",(J6+$E$5)))</f>
        <v>41458</v>
      </c>
      <c r="L6">
        <f>IF(K6="","",IF((K6+$E$5)&gt;$E$4,"",(K6+$E$5)))</f>
        <v>41459</v>
      </c>
      <c r="M6">
        <f>IF(L6="","",IF((L6+$E$5)&gt;$E$4,"",(L6+$E$5)))</f>
        <v>41460</v>
      </c>
      <c r="N6">
        <f>IF(M6="","",IF((M6+$E$5)&gt;$E$4,"",(M6+$E$5)))</f>
        <v>41461</v>
      </c>
      <c r="O6">
        <f>IF(N6="","",IF((N6+$E$5)&gt;$E$4,"",(N6+$E$5)))</f>
        <v>41462</v>
      </c>
      <c r="P6">
        <f>IF(O6="","",IF((O6+$E$5)&gt;$E$4,"",(O6+$E$5)))</f>
        <v>41463</v>
      </c>
      <c r="Q6">
        <f>IF(P6="","",IF((P6+$E$5)&gt;$E$4,"",(P6+$E$5)))</f>
        <v>41464</v>
      </c>
      <c r="R6">
        <f>IF(Q6="","",IF((Q6+$E$5)&gt;$E$4,"",(Q6+$E$5)))</f>
        <v>41465</v>
      </c>
      <c r="S6">
        <f>IF(R6="","",IF((R6+$E$5)&gt;$E$4,"",(R6+$E$5)))</f>
        <v>41466</v>
      </c>
      <c r="T6">
        <f>IF(S6="","",IF((S6+$E$5)&gt;$E$4,"",(S6+$E$5)))</f>
        <v>41467</v>
      </c>
      <c r="U6">
        <f>IF(T6="","",IF((T6+$E$5)&gt;$E$4,"",(T6+$E$5)))</f>
        <v>41468</v>
      </c>
      <c r="V6">
        <f>IF(U6="","",IF((U6+$E$5)&gt;$E$4,"",(U6+$E$5)))</f>
        <v>41469</v>
      </c>
      <c r="W6">
        <f>IF(V6="","",IF((V6+$E$5)&gt;$E$4,"",(V6+$E$5)))</f>
        <v>41470</v>
      </c>
    </row>
    <row r="7">
      <c r="A7" t="str">
        <v>Spool 700.002-F347558-0021</v>
      </c>
      <c r="D7">
        <v>41456</v>
      </c>
      <c r="E7">
        <v>41470</v>
      </c>
      <c r="G7" t="str">
        <f>IF(F7="","",(E7-D7+1)*F7%)</f>
        <v/>
      </c>
      <c r="H7">
        <f>IF(D7="","",IF(F7="",E7-D7+1,(E7-D7+1)-G7))</f>
        <v>15</v>
      </c>
    </row>
    <row r="8" ht="19.5" customHeight="1">
      <c r="A8" t="str">
        <v>Turning(with different chamfers and new center hole drill)</v>
      </c>
      <c r="C8" t="str">
        <v>Michael Meyer</v>
      </c>
      <c r="D8">
        <v>41456</v>
      </c>
      <c r="E8">
        <v>41458</v>
      </c>
      <c r="G8" t="str">
        <f>IF(F8="","",(E8-D8+1)*F8%)</f>
        <v/>
      </c>
      <c r="H8">
        <f>IF(D8="","",IF(F8="",E8-D8+1,(E8-D8+1)-G8))</f>
        <v>3</v>
      </c>
    </row>
    <row r="9">
      <c r="A9" t="str">
        <v xml:space="preserve">QA measuring </v>
      </c>
      <c r="C9" t="str">
        <v>Steve.Feng</v>
      </c>
      <c r="D9">
        <v>41459</v>
      </c>
      <c r="E9">
        <v>41460</v>
      </c>
      <c r="F9">
        <v>100</v>
      </c>
      <c r="G9">
        <f>IF(F9="","",(E9-D9+1)*F9%)</f>
        <v>2</v>
      </c>
      <c r="H9">
        <v>2</v>
      </c>
    </row>
    <row r="10">
      <c r="A10" t="str">
        <v>Sand blasting</v>
      </c>
      <c r="B10" t="str">
        <v>卡Medium心内部Requirements讨论</v>
      </c>
      <c r="C10" t="str">
        <v>Michael Meyer</v>
      </c>
      <c r="D10">
        <v>41463</v>
      </c>
      <c r="E10">
        <v>41463</v>
      </c>
      <c r="F10">
        <v>100</v>
      </c>
      <c r="G10">
        <f>IF(F10="","",(E10-D10+1)*F10%)</f>
        <v>1</v>
      </c>
      <c r="H10">
        <v>1</v>
      </c>
    </row>
    <row r="11">
      <c r="A11" t="str">
        <v>Grinding and brushing</v>
      </c>
      <c r="B11" t="str">
        <v>卡Medium心技术Requirements签批</v>
      </c>
      <c r="C11" t="str">
        <v>Michael Meyer</v>
      </c>
      <c r="D11">
        <v>41464</v>
      </c>
      <c r="E11">
        <v>41465</v>
      </c>
      <c r="F11">
        <v>100</v>
      </c>
      <c r="G11">
        <f>IF(F11="","",(E11-D11+1)*F11%)</f>
        <v>2</v>
      </c>
      <c r="H11">
        <v>2</v>
      </c>
    </row>
    <row r="12" ht="12.75" customHeight="1">
      <c r="A12" t="str">
        <v>QA Measuring</v>
      </c>
      <c r="B12" t="str">
        <v>科技部出可研Report</v>
      </c>
      <c r="C12" t="str">
        <v>Steve.Feng</v>
      </c>
      <c r="D12">
        <v>41466</v>
      </c>
      <c r="E12">
        <v>41467</v>
      </c>
      <c r="F12">
        <v>100</v>
      </c>
      <c r="G12">
        <f>IF(F12="","",(E12-D12+1)*F12%)</f>
        <v>2</v>
      </c>
      <c r="H12">
        <v>2</v>
      </c>
    </row>
    <row r="13" ht="12.75" customHeight="1">
      <c r="A13" t="str">
        <v xml:space="preserve">Prepare report </v>
      </c>
      <c r="B13" t="str">
        <v>系统卡发Initiation</v>
      </c>
      <c r="C13" t="str">
        <v>Steve.Feng</v>
      </c>
      <c r="D13">
        <v>41470</v>
      </c>
      <c r="E13">
        <v>41470</v>
      </c>
      <c r="F13">
        <v>100</v>
      </c>
      <c r="G13">
        <f>IF(F13="","",(E13-D13+1)*F13%)</f>
        <v>1</v>
      </c>
      <c r="H13">
        <v>1</v>
      </c>
    </row>
    <row r="25" ht="36" customHeight="1">
      <c r="A25" t="str">
        <v>The sand blasting machine was disassemblied and will be here within three months.So this project starts from 1st.July.2013 ,the center hole drill for 120°±10° will be arrive before the sand blasting machine.</v>
      </c>
      <c r="I25" t="str">
        <v>Update date:2013/03/28</v>
      </c>
    </row>
  </sheetData>
  <mergeCells count="16">
    <mergeCell ref="G1:H4"/>
    <mergeCell ref="F5:H5"/>
    <mergeCell ref="A15:B15"/>
    <mergeCell ref="A16:B16"/>
    <mergeCell ref="A25:E25"/>
    <mergeCell ref="I25:W25"/>
    <mergeCell ref="A9:B9"/>
    <mergeCell ref="A10:B10"/>
    <mergeCell ref="A11:B11"/>
    <mergeCell ref="A12:B12"/>
    <mergeCell ref="A13:B13"/>
    <mergeCell ref="A14:B14"/>
    <mergeCell ref="A1:C4"/>
    <mergeCell ref="D2:E2"/>
    <mergeCell ref="A7:B7"/>
    <mergeCell ref="A8:B8"/>
  </mergeCells>
  <pageMargins left="0.7874015748031497" right="0.7874015748031497" top="0.984251968503937" bottom="0.984251968503937" header="0.7874015748031497" footer="0.7874015748031497"/>
  <ignoredErrors>
    <ignoredError numberStoredAsText="1" sqref="A1:W38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14.0000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Gantt Chart</vt:lpstr>
      <vt:lpstr>Gantt Chart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2008-02-02T04:52:20Z</dcterms:created>
  <dcterms:modified xsi:type="dcterms:W3CDTF">2013-03-28T02:35:20Z</dcterms:modified>
  <cp:lastModifiedBy>Template Flow Hub</cp:lastModifiedBy>
  <cp:lastPrinted>2013-03-28T02:22:58Z</cp:lastPrinted>
  <dc:creator>Template Flow Hub</dc:creator>
</cp:coreProperties>
</file>