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035" windowHeight="7785" tabRatio="415"/>
  </bookViews>
  <sheets>
    <sheet name="Gantt Chart" sheetId="11" r:id="rId1"/>
  </sheets>
  <definedNames>
    <definedName name="_xlnm.Print_Titles" localSheetId="0">Gantt Chart!$4:$6</definedName>
    <definedName name="滚动增量">Gantt Chart!$E$3</definedName>
    <definedName name="Today" localSheetId="0">TODAY()</definedName>
    <definedName name="里程碑标记">Gantt Chart!$E$4</definedName>
    <definedName name="ProjectStart Date">Gantt Chart!$E$2</definedName>
  </definedNames>
  <calcPr calcId="144525"/>
</workbook>
</file>

<file path=xl/sharedStrings.xml><?xml version="1.0" encoding="utf-8"?>
<sst xmlns="http://schemas.openxmlformats.org/spreadsheetml/2006/main" count="33" uniqueCount="22">
  <si>
    <t>XXXProjectProgress跟踪表Gantt Chart</t>
  </si>
  <si>
    <t>公司名称</t>
  </si>
  <si>
    <t>ProjectStart Date：</t>
  </si>
  <si>
    <t>Project主管</t>
  </si>
  <si>
    <t>滚动增量：</t>
  </si>
  <si>
    <t>里程碑标记：</t>
  </si>
  <si>
    <t>Project</t>
  </si>
  <si>
    <t>Owner</t>
  </si>
  <si>
    <t>Progress</t>
  </si>
  <si>
    <t>Start Date</t>
  </si>
  <si>
    <t>Days</t>
  </si>
  <si>
    <t>Title 1</t>
  </si>
  <si>
    <t>Task 1</t>
  </si>
  <si>
    <t>姓名</t>
  </si>
  <si>
    <t>Task 2</t>
  </si>
  <si>
    <t>Task 3</t>
  </si>
  <si>
    <t>Task 4</t>
  </si>
  <si>
    <t>Task 5</t>
  </si>
  <si>
    <t>Title 2</t>
  </si>
  <si>
    <t>Title 3</t>
  </si>
  <si>
    <t>Title 4</t>
  </si>
  <si>
    <t>若要添加更多数据，请在此行上方插入新行</t>
  </si>
</sst>
</file>

<file path=xl/styles.xml><?xml version="1.0" encoding="utf-8"?>
<styleSheet xmlns="http://schemas.openxmlformats.org/spreadsheetml/2006/main">
  <numFmts count="4">
    <numFmt numFmtId="176" formatCode="d"/>
    <numFmt numFmtId="177" formatCode="_ \¥* #,##0_ ;_ \¥* \-#,##0_ ;_ \¥* &quot;-&quot;_ ;_ @_ "/>
    <numFmt numFmtId="178" formatCode="_ \¥* #,##0.00_ ;_ \¥* \-#,##0.00_ ;_ \¥* &quot;-&quot;??_ ;_ @_ "/>
    <numFmt numFmtId="179" formatCode="_(* #,##0.00_);_(* \(#,##0.00\);_(* &quot;-&quot;??_);_(@_)"/>
  </numFmts>
  <fonts count="30">
    <font>
      <sz val="11"/>
      <color theme="8" tint="-0.499984740745262"/>
      <name val="Microsoft YaHei UI"/>
      <charset val="134"/>
    </font>
    <font>
      <sz val="11"/>
      <color theme="0"/>
      <name val="Microsoft YaHei UI"/>
      <charset val="134"/>
    </font>
    <font>
      <b/>
      <sz val="22"/>
      <color theme="8" tint="-0.499984740745262"/>
      <name val="Microsoft YaHei UI"/>
      <charset val="134"/>
    </font>
    <font>
      <b/>
      <sz val="20"/>
      <color theme="4" tint="-0.249977111117893"/>
      <name val="Microsoft YaHei UI"/>
      <charset val="134"/>
    </font>
    <font>
      <sz val="10"/>
      <name val="Microsoft YaHei UI"/>
      <charset val="134"/>
    </font>
    <font>
      <sz val="14"/>
      <color theme="8" tint="-0.499984740745262"/>
      <name val="Microsoft YaHei UI"/>
      <charset val="134"/>
    </font>
    <font>
      <sz val="16"/>
      <color theme="8" tint="-0.249946592608417"/>
      <name val="Microsoft YaHei UI"/>
      <charset val="134"/>
    </font>
    <font>
      <i/>
      <sz val="11"/>
      <color rgb="FF7F7F7F"/>
      <name val="Microsoft YaHei UI"/>
      <charset val="134"/>
    </font>
    <font>
      <sz val="10"/>
      <color theme="0"/>
      <name val="Microsoft YaHei UI"/>
      <charset val="134"/>
    </font>
    <font>
      <b/>
      <sz val="11"/>
      <color theme="8" tint="-0.499984740745262"/>
      <name val="Microsoft YaHei UI"/>
      <charset val="134"/>
    </font>
    <font>
      <b/>
      <sz val="10"/>
      <color theme="0"/>
      <name val="Microsoft YaHei UI"/>
      <charset val="134"/>
    </font>
    <font>
      <sz val="11"/>
      <color theme="7" tint="-0.499984740745262"/>
      <name val="Microsoft YaHei UI"/>
      <charset val="134"/>
    </font>
    <font>
      <sz val="11"/>
      <name val="Microsoft YaHei UI"/>
      <charset val="134"/>
    </font>
    <font>
      <sz val="12"/>
      <color theme="7" tint="-0.499984740745262"/>
      <name val="Microsoft YaHei UI"/>
      <charset val="134"/>
    </font>
    <font>
      <b/>
      <sz val="11"/>
      <color theme="8"/>
      <name val="Microsoft YaHei UI"/>
      <charset val="134"/>
    </font>
    <font>
      <b/>
      <sz val="11"/>
      <color theme="1" tint="0.499984740745262"/>
      <name val="Microsoft YaHei UI"/>
      <charset val="134"/>
    </font>
    <font>
      <sz val="10"/>
      <color theme="1" tint="0.499984740745262"/>
      <name val="Microsoft YaHei UI"/>
      <charset val="134"/>
    </font>
    <font>
      <sz val="11"/>
      <color rgb="FFFF0000"/>
      <name val="Microsoft YaHei UI"/>
      <charset val="134"/>
    </font>
    <font>
      <sz val="11"/>
      <color theme="1"/>
      <name val="Microsoft YaHei UI"/>
      <charset val="134"/>
    </font>
    <font>
      <u/>
      <sz val="11"/>
      <color indexed="12"/>
      <name val="Microsoft YaHei UI"/>
      <charset val="134"/>
    </font>
    <font>
      <b/>
      <sz val="11"/>
      <color theme="0"/>
      <name val="Microsoft YaHei UI"/>
      <charset val="134"/>
    </font>
    <font>
      <sz val="11"/>
      <color rgb="FF3F3F76"/>
      <name val="Microsoft YaHei UI"/>
      <charset val="134"/>
    </font>
    <font>
      <sz val="11"/>
      <color rgb="FF9C0006"/>
      <name val="Microsoft YaHei UI"/>
      <charset val="134"/>
    </font>
    <font>
      <u/>
      <sz val="11"/>
      <color rgb="FF800080"/>
      <name val="宋体"/>
      <charset val="0"/>
      <scheme val="minor"/>
    </font>
    <font>
      <sz val="11"/>
      <color rgb="FF9C5700"/>
      <name val="Microsoft YaHei UI"/>
      <charset val="134"/>
    </font>
    <font>
      <b/>
      <sz val="11"/>
      <color rgb="FFFA7D00"/>
      <name val="Microsoft YaHei UI"/>
      <charset val="134"/>
    </font>
    <font>
      <b/>
      <sz val="11"/>
      <color rgb="FF3F3F3F"/>
      <name val="Microsoft YaHei UI"/>
      <charset val="134"/>
    </font>
    <font>
      <sz val="11"/>
      <color rgb="FFFA7D00"/>
      <name val="Microsoft YaHei UI"/>
      <charset val="134"/>
    </font>
    <font>
      <b/>
      <sz val="11"/>
      <color theme="1"/>
      <name val="Microsoft YaHei UI"/>
      <charset val="134"/>
    </font>
    <font>
      <sz val="11"/>
      <color rgb="FF006100"/>
      <name val="Microsoft YaHei UI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349986266670736"/>
      </bottom>
      <diagonal/>
    </border>
    <border>
      <left/>
      <right style="thin">
        <color theme="0" tint="-0.349986266670736"/>
      </right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"/>
      </right>
      <top style="medium">
        <color theme="8"/>
      </top>
      <bottom/>
      <diagonal/>
    </border>
    <border>
      <left style="thin">
        <color theme="0" tint="-0.349986266670736"/>
      </left>
      <right style="thin">
        <color theme="0" tint="-0.349986266670736"/>
      </right>
      <top/>
      <bottom style="medium">
        <color theme="8"/>
      </bottom>
      <diagonal/>
    </border>
    <border>
      <left style="thin">
        <color theme="0" tint="-0.149937437055574"/>
      </left>
      <right style="thin">
        <color theme="0" tint="-0.149937437055574"/>
      </right>
      <top/>
      <bottom/>
      <diagonal/>
    </border>
    <border>
      <left style="hair">
        <color theme="8" tint="0.599963377788629"/>
      </left>
      <right style="hair">
        <color theme="8" tint="0.599963377788629"/>
      </right>
      <top style="hair">
        <color theme="8" tint="0.599963377788629"/>
      </top>
      <bottom style="hair">
        <color theme="8" tint="0.599963377788629"/>
      </bottom>
      <diagonal/>
    </border>
    <border>
      <left style="thin">
        <color theme="6" tint="0.399975585192419"/>
      </left>
      <right style="thin">
        <color theme="6" tint="0.399975585192419"/>
      </right>
      <top style="thin">
        <color theme="6" tint="0.399975585192419"/>
      </top>
      <bottom style="thin">
        <color theme="6" tint="0.399975585192419"/>
      </bottom>
      <diagonal/>
    </border>
    <border>
      <left/>
      <right/>
      <top/>
      <bottom style="medium">
        <color theme="0" tint="-0.14996795556505"/>
      </bottom>
      <diagonal/>
    </border>
    <border>
      <left style="thin">
        <color theme="0" tint="-0.149937437055574"/>
      </left>
      <right style="thin">
        <color theme="0" tint="-0.149937437055574"/>
      </right>
      <top/>
      <bottom style="medium">
        <color theme="0" tint="-0.14996795556505"/>
      </bottom>
      <diagonal/>
    </border>
    <border>
      <left/>
      <right/>
      <top style="thin">
        <color theme="8"/>
      </top>
      <bottom/>
      <diagonal/>
    </border>
    <border>
      <left/>
      <right style="thin">
        <color theme="8" tint="0.799981688894314"/>
      </right>
      <top style="thin">
        <color theme="8"/>
      </top>
      <bottom/>
      <diagonal/>
    </border>
    <border>
      <left style="thin">
        <color theme="0" tint="-0.349986266670736"/>
      </left>
      <right/>
      <top/>
      <bottom style="medium">
        <color theme="8"/>
      </bottom>
      <diagonal/>
    </border>
    <border>
      <left style="thin">
        <color theme="8" tint="0.799951170384838"/>
      </left>
      <right style="thin">
        <color theme="8" tint="0.799981688894314"/>
      </right>
      <top/>
      <bottom style="medium">
        <color theme="8"/>
      </bottom>
      <diagonal/>
    </border>
    <border>
      <left style="thin">
        <color theme="8" tint="0.799981688894314"/>
      </left>
      <right style="thin">
        <color theme="8" tint="0.799981688894314"/>
      </right>
      <top/>
      <bottom style="medium">
        <color theme="8"/>
      </bottom>
      <diagonal/>
    </border>
    <border>
      <left/>
      <right style="thin">
        <color theme="0" tint="-0.249946592608417"/>
      </right>
      <top style="thin">
        <color theme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7" fontId="0" fillId="0" borderId="0" applyFont="0" applyFill="0" applyBorder="0" applyAlignment="0" applyProtection="0"/>
    <xf numFmtId="0" fontId="18" fillId="16" borderId="0" applyNumberFormat="0" applyBorder="0" applyAlignment="0" applyProtection="0"/>
    <xf numFmtId="0" fontId="21" fillId="14" borderId="21" applyNumberFormat="0" applyAlignment="0" applyProtection="0"/>
    <xf numFmtId="178" fontId="0" fillId="0" borderId="0" applyFont="0" applyFill="0" applyBorder="0" applyAlignment="0" applyProtection="0"/>
    <xf numFmtId="37" fontId="18" fillId="0" borderId="0" applyFont="0" applyFill="0" applyBorder="0" applyProtection="0">
      <alignment horizontal="center" vertical="center"/>
    </xf>
    <xf numFmtId="0" fontId="18" fillId="11" borderId="0" applyNumberFormat="0" applyBorder="0" applyAlignment="0" applyProtection="0"/>
    <xf numFmtId="0" fontId="22" fillId="19" borderId="0" applyNumberFormat="0" applyBorder="0" applyAlignment="0" applyProtection="0"/>
    <xf numFmtId="179" fontId="18" fillId="0" borderId="5" applyFont="0" applyFill="0" applyAlignment="0" applyProtection="0"/>
    <xf numFmtId="0" fontId="18" fillId="18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Protection="0">
      <alignment horizontal="center"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/>
    <xf numFmtId="0" fontId="1" fillId="0" borderId="0"/>
    <xf numFmtId="0" fontId="18" fillId="23" borderId="0" applyNumberFormat="0" applyBorder="0" applyAlignment="0" applyProtection="0"/>
    <xf numFmtId="0" fontId="8" fillId="3" borderId="7" applyNumberFormat="0" applyProtection="0">
      <alignment horizontal="center" vertical="center"/>
    </xf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6" fillId="0" borderId="6" applyNumberFormat="0" applyFill="0" applyProtection="0"/>
    <xf numFmtId="0" fontId="18" fillId="24" borderId="0" applyNumberFormat="0" applyBorder="0" applyAlignment="0" applyProtection="0"/>
    <xf numFmtId="0" fontId="0" fillId="0" borderId="0" applyNumberFormat="0" applyFill="0" applyProtection="0">
      <alignment horizontal="right" vertical="center" indent="1"/>
    </xf>
    <xf numFmtId="0" fontId="18" fillId="27" borderId="0" applyNumberFormat="0" applyBorder="0" applyAlignment="0" applyProtection="0"/>
    <xf numFmtId="0" fontId="26" fillId="22" borderId="23" applyNumberFormat="0" applyAlignment="0" applyProtection="0"/>
    <xf numFmtId="0" fontId="25" fillId="22" borderId="21" applyNumberFormat="0" applyAlignment="0" applyProtection="0"/>
    <xf numFmtId="0" fontId="20" fillId="10" borderId="20" applyNumberFormat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34" borderId="0" applyNumberFormat="0" applyBorder="0" applyAlignment="0" applyProtection="0"/>
    <xf numFmtId="0" fontId="24" fillId="21" borderId="0" applyNumberFormat="0" applyBorder="0" applyAlignment="0" applyProtection="0"/>
    <xf numFmtId="0" fontId="18" fillId="35" borderId="0" applyNumberFormat="0" applyBorder="0" applyAlignment="0" applyProtection="0"/>
    <xf numFmtId="0" fontId="1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26" borderId="0" applyNumberFormat="0" applyBorder="0" applyAlignment="0" applyProtection="0"/>
    <xf numFmtId="0" fontId="18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8" fillId="28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" fillId="31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14" fontId="0" fillId="0" borderId="0" applyFill="0" applyBorder="0">
      <alignment horizontal="center" vertical="center"/>
    </xf>
  </cellStyleXfs>
  <cellXfs count="71">
    <xf numFmtId="0" fontId="0" fillId="0" borderId="0" xfId="0"/>
    <xf numFmtId="0" fontId="0" fillId="0" borderId="0" xfId="0" applyFont="1" applyAlignment="1">
      <alignment vertical="center"/>
    </xf>
    <xf numFmtId="0" fontId="1" fillId="0" borderId="0" xfId="14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14" applyFont="1" applyAlignment="1">
      <alignment wrapText="1"/>
    </xf>
    <xf numFmtId="0" fontId="2" fillId="0" borderId="0" xfId="18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20" applyFont="1"/>
    <xf numFmtId="0" fontId="0" fillId="0" borderId="0" xfId="23" applyFont="1">
      <alignment horizontal="right" vertical="center" indent="1"/>
    </xf>
    <xf numFmtId="0" fontId="0" fillId="0" borderId="0" xfId="23" applyFont="1" applyBorder="1">
      <alignment horizontal="right" vertical="center" indent="1"/>
    </xf>
    <xf numFmtId="14" fontId="0" fillId="2" borderId="1" xfId="50" applyNumberFormat="1" applyFont="1" applyFill="1" applyBorder="1">
      <alignment horizontal="center" vertical="center"/>
    </xf>
    <xf numFmtId="14" fontId="0" fillId="2" borderId="2" xfId="50" applyNumberFormat="1" applyFont="1" applyFill="1" applyBorder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3" borderId="0" xfId="0" applyFont="1" applyFill="1"/>
    <xf numFmtId="0" fontId="0" fillId="0" borderId="0" xfId="23" applyFont="1" applyAlignment="1">
      <alignment horizontal="right" vertical="center" wrapText="1" indent="1"/>
    </xf>
    <xf numFmtId="0" fontId="0" fillId="0" borderId="4" xfId="23" applyFont="1" applyBorder="1" applyAlignment="1">
      <alignment horizontal="right" vertical="center" wrapText="1" indent="1"/>
    </xf>
    <xf numFmtId="0" fontId="0" fillId="2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6" xfId="21" applyFont="1"/>
    <xf numFmtId="0" fontId="7" fillId="4" borderId="0" xfId="19" applyFont="1" applyFill="1" applyAlignment="1">
      <alignment horizontal="center" vertical="center" wrapText="1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Border="1"/>
    <xf numFmtId="176" fontId="8" fillId="4" borderId="7" xfId="16" applyNumberFormat="1" applyFont="1" applyFill="1" applyBorder="1">
      <alignment horizontal="center" vertical="center"/>
    </xf>
    <xf numFmtId="0" fontId="9" fillId="5" borderId="0" xfId="0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wrapText="1" indent="2"/>
    </xf>
    <xf numFmtId="0" fontId="0" fillId="0" borderId="0" xfId="0" applyFont="1" applyFill="1" applyBorder="1" applyAlignment="1">
      <alignment horizontal="center" vertical="center" wrapText="1"/>
    </xf>
    <xf numFmtId="9" fontId="0" fillId="0" borderId="0" xfId="11" applyFont="1" applyFill="1" applyBorder="1">
      <alignment horizontal="center" vertical="center"/>
    </xf>
    <xf numFmtId="14" fontId="0" fillId="0" borderId="0" xfId="50" applyNumberFormat="1" applyFont="1" applyFill="1" applyBorder="1">
      <alignment horizontal="center" vertical="center"/>
    </xf>
    <xf numFmtId="37" fontId="0" fillId="0" borderId="0" xfId="5" applyFont="1" applyFill="1" applyBorder="1">
      <alignment horizontal="center" vertical="center"/>
    </xf>
    <xf numFmtId="0" fontId="0" fillId="8" borderId="0" xfId="0" applyFont="1" applyFill="1"/>
    <xf numFmtId="0" fontId="0" fillId="0" borderId="9" xfId="0" applyFont="1" applyBorder="1" applyAlignment="1">
      <alignment vertical="center"/>
    </xf>
    <xf numFmtId="0" fontId="11" fillId="8" borderId="10" xfId="0" applyFont="1" applyFill="1" applyBorder="1" applyAlignment="1">
      <alignment horizontal="left" wrapText="1" indent="1"/>
    </xf>
    <xf numFmtId="0" fontId="11" fillId="8" borderId="10" xfId="0" applyFont="1" applyFill="1" applyBorder="1" applyAlignment="1">
      <alignment horizontal="center" vertical="center"/>
    </xf>
    <xf numFmtId="9" fontId="11" fillId="8" borderId="10" xfId="11" applyFont="1" applyFill="1" applyBorder="1">
      <alignment horizontal="center" vertical="center"/>
    </xf>
    <xf numFmtId="14" fontId="11" fillId="8" borderId="10" xfId="50" applyFont="1" applyFill="1" applyBorder="1">
      <alignment horizontal="center" vertical="center"/>
    </xf>
    <xf numFmtId="37" fontId="11" fillId="8" borderId="10" xfId="5" applyFont="1" applyFill="1" applyBorder="1">
      <alignment horizontal="center" vertical="center"/>
    </xf>
    <xf numFmtId="0" fontId="12" fillId="8" borderId="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left" wrapText="1" indent="2"/>
    </xf>
    <xf numFmtId="0" fontId="0" fillId="0" borderId="10" xfId="0" applyFont="1" applyFill="1" applyBorder="1" applyAlignment="1">
      <alignment horizontal="center" vertical="center"/>
    </xf>
    <xf numFmtId="9" fontId="0" fillId="0" borderId="10" xfId="11" applyNumberFormat="1" applyFont="1" applyFill="1" applyBorder="1">
      <alignment horizontal="center" vertical="center"/>
    </xf>
    <xf numFmtId="14" fontId="0" fillId="0" borderId="10" xfId="50" applyFill="1" applyBorder="1">
      <alignment horizontal="center" vertical="center"/>
    </xf>
    <xf numFmtId="37" fontId="0" fillId="0" borderId="10" xfId="5" applyFont="1" applyFill="1" applyBorder="1">
      <alignment horizontal="center" vertical="center"/>
    </xf>
    <xf numFmtId="9" fontId="0" fillId="0" borderId="10" xfId="11" applyFont="1" applyFill="1" applyBorder="1">
      <alignment horizontal="center" vertical="center"/>
    </xf>
    <xf numFmtId="0" fontId="13" fillId="8" borderId="10" xfId="0" applyFont="1" applyFill="1" applyBorder="1" applyAlignment="1">
      <alignment horizontal="left" wrapText="1" indent="1"/>
    </xf>
    <xf numFmtId="0" fontId="13" fillId="8" borderId="10" xfId="0" applyFont="1" applyFill="1" applyBorder="1" applyAlignment="1">
      <alignment horizontal="center" vertical="center"/>
    </xf>
    <xf numFmtId="9" fontId="13" fillId="8" borderId="10" xfId="11" applyFont="1" applyFill="1" applyBorder="1">
      <alignment horizontal="center" vertical="center"/>
    </xf>
    <xf numFmtId="14" fontId="13" fillId="8" borderId="10" xfId="50" applyFont="1" applyFill="1" applyBorder="1">
      <alignment horizontal="center" vertical="center"/>
    </xf>
    <xf numFmtId="37" fontId="13" fillId="8" borderId="10" xfId="5" applyFont="1" applyFill="1" applyBorder="1">
      <alignment horizontal="center" vertical="center"/>
    </xf>
    <xf numFmtId="0" fontId="14" fillId="8" borderId="0" xfId="0" applyFont="1" applyFill="1"/>
    <xf numFmtId="0" fontId="14" fillId="8" borderId="0" xfId="0" applyFont="1" applyFill="1" applyAlignment="1">
      <alignment horizontal="center"/>
    </xf>
    <xf numFmtId="0" fontId="14" fillId="8" borderId="12" xfId="0" applyNumberFormat="1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5" fillId="0" borderId="0" xfId="0" applyFont="1"/>
    <xf numFmtId="0" fontId="1" fillId="0" borderId="0" xfId="0" applyNumberFormat="1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6" fillId="0" borderId="0" xfId="10" applyFont="1" applyAlignment="1" applyProtection="1"/>
    <xf numFmtId="0" fontId="7" fillId="0" borderId="0" xfId="19" applyFont="1" applyAlignment="1">
      <alignment wrapText="1"/>
    </xf>
    <xf numFmtId="0" fontId="0" fillId="3" borderId="0" xfId="23" applyFont="1" applyFill="1">
      <alignment horizontal="right" vertical="center" indent="1"/>
    </xf>
    <xf numFmtId="176" fontId="8" fillId="4" borderId="14" xfId="16" applyNumberFormat="1" applyFont="1" applyFill="1" applyBorder="1">
      <alignment horizontal="center" vertical="center"/>
    </xf>
    <xf numFmtId="176" fontId="8" fillId="4" borderId="15" xfId="16" applyNumberFormat="1" applyFont="1" applyFill="1" applyBorder="1">
      <alignment horizontal="center" vertical="center"/>
    </xf>
    <xf numFmtId="0" fontId="8" fillId="7" borderId="16" xfId="0" applyFont="1" applyFill="1" applyBorder="1" applyAlignment="1">
      <alignment horizontal="center" vertical="center" shrinkToFit="1"/>
    </xf>
    <xf numFmtId="0" fontId="8" fillId="7" borderId="17" xfId="0" applyFont="1" applyFill="1" applyBorder="1" applyAlignment="1">
      <alignment horizontal="center" vertical="center" shrinkToFit="1"/>
    </xf>
    <xf numFmtId="0" fontId="8" fillId="7" borderId="18" xfId="0" applyFont="1" applyFill="1" applyBorder="1" applyAlignment="1">
      <alignment horizontal="center" vertical="center" shrinkToFit="1"/>
    </xf>
    <xf numFmtId="176" fontId="8" fillId="4" borderId="19" xfId="16" applyNumberFormat="1" applyFont="1" applyFill="1" applyBorder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zHiddenText" xfId="14"/>
    <cellStyle name="60% - 强调文字颜色 2" xfId="15" builtinId="36"/>
    <cellStyle name="Title 4" xfId="16" builtinId="19"/>
    <cellStyle name="警告文本" xfId="17" builtinId="11"/>
    <cellStyle name="Title" xfId="18" builtinId="15"/>
    <cellStyle name="解释性文本" xfId="19" builtinId="53"/>
    <cellStyle name="Title 1" xfId="20" builtinId="16"/>
    <cellStyle name="Title 2" xfId="21" builtinId="17"/>
    <cellStyle name="60% - 强调文字颜色 1" xfId="22" builtinId="32"/>
    <cellStyle name="Title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Medium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Date" xfId="50"/>
  </cellStyles>
  <dxfs count="21">
    <dxf>
      <font>
        <name val="Microsoft YaHei UI"/>
        <scheme val="none"/>
        <charset val="134"/>
        <family val="2"/>
        <strike val="0"/>
        <u val="none"/>
      </font>
    </dxf>
    <dxf>
      <font>
        <name val="Microsoft YaHei UI"/>
        <scheme val="none"/>
        <charset val="134"/>
        <family val="2"/>
        <strike val="0"/>
        <u val="none"/>
      </font>
    </dxf>
    <dxf>
      <font>
        <name val="Microsoft YaHei UI"/>
        <scheme val="none"/>
        <charset val="134"/>
        <family val="2"/>
        <strike val="0"/>
        <u val="none"/>
      </font>
    </dxf>
    <dxf>
      <font>
        <name val="Microsoft YaHei UI"/>
        <scheme val="none"/>
        <charset val="134"/>
        <family val="2"/>
        <strike val="0"/>
        <u val="none"/>
      </font>
    </dxf>
    <dxf>
      <font>
        <name val="Microsoft YaHei UI"/>
        <scheme val="none"/>
        <charset val="134"/>
        <family val="2"/>
        <strike val="0"/>
        <u val="none"/>
      </font>
    </dxf>
    <dxf>
      <font>
        <color theme="8" tint="-0.499984740745262"/>
      </font>
      <fill>
        <patternFill patternType="solid">
          <bgColor theme="0" tint="-0.0499893185216834"/>
        </patternFill>
      </fill>
      <border>
        <right/>
      </border>
    </dxf>
    <dxf>
      <border>
        <right style="thin">
          <color theme="8" tint="-0.249946592608417"/>
        </right>
      </border>
    </dxf>
    <dxf>
      <fill>
        <patternFill patternType="solid">
          <bgColor theme="6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0"/>
        </top>
        <bottom style="thin">
          <color theme="0"/>
        </bottom>
      </border>
    </dxf>
    <dxf>
      <fill>
        <patternFill patternType="solid">
          <bgColor rgb="FFEAEAEA"/>
        </patternFill>
      </fill>
      <border>
        <left/>
        <right/>
        <top/>
        <bottom/>
      </border>
    </dxf>
    <dxf>
      <fill>
        <patternFill patternType="none"/>
      </fill>
      <border>
        <top style="thin">
          <color theme="6" tint="0.399945066682943"/>
        </top>
        <bottom style="thin">
          <color theme="6" tint="0.399945066682943"/>
        </bottom>
      </border>
    </dxf>
    <dxf>
      <font>
        <color theme="0"/>
      </font>
      <fill>
        <patternFill patternType="solid">
          <bgColor theme="1" tint="0.349986266670736"/>
        </patternFill>
      </fill>
      <border>
        <left/>
        <right/>
        <top/>
        <bottom/>
        <vertical/>
        <horizontal/>
      </border>
    </dxf>
    <dxf>
      <font>
        <color theme="8" tint="-0.499984740745262"/>
      </font>
      <border>
        <left/>
        <right style="thin">
          <color theme="6" tint="0.399945066682943"/>
        </right>
        <top/>
        <bottom/>
        <vertical/>
        <horizontal/>
      </border>
    </dxf>
    <dxf>
      <border>
        <left style="thin">
          <color theme="0" tint="-0.249946592608417"/>
        </left>
      </border>
    </dxf>
    <dxf>
      <border>
        <left style="thin">
          <color theme="0" tint="-0.249946592608417"/>
        </left>
      </border>
    </dxf>
    <dxf>
      <border>
        <top style="thin">
          <color theme="4" tint="0.399945066682943"/>
        </top>
      </border>
    </dxf>
    <dxf>
      <fill>
        <patternFill patternType="solid">
          <bgColor theme="0" tint="-0.0499893185216834"/>
        </patternFill>
      </fill>
      <border>
        <top style="thin">
          <color theme="4" tint="0.399945066682943"/>
        </top>
      </border>
    </dxf>
    <dxf>
      <font>
        <b val="1"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2" defaultTableStyle="Gantt Table Style" defaultPivotStyle="PivotStyleLight16">
    <tableStyle name="Gantt Table Style" pivot="0" count="3">
      <tableStyleElement type="wholeTable" dxfId="11"/>
      <tableStyleElement type="headerRow" dxfId="10"/>
      <tableStyleElement type="firstRowStripe" dxfId="9"/>
    </tableStyle>
    <tableStyle name="ToDoList" pivot="0" count="9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croll" dx="39" fmlaLink="$E$3" horiz="1" max="365" val="1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</xdr:row>
          <xdr:rowOff>28575</xdr:rowOff>
        </xdr:from>
        <xdr:to>
          <xdr:col>13</xdr:col>
          <xdr:colOff>0</xdr:colOff>
          <xdr:row>2</xdr:row>
          <xdr:rowOff>342900</xdr:rowOff>
        </xdr:to>
        <xdr:sp>
          <xdr:nvSpPr>
            <xdr:cNvPr id="6150" name="Scroll Bar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581525" y="1045845"/>
              <a:ext cx="162687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里程碑" displayName="里程碑" ref="B6:F30" totalsRowShown="0">
  <autoFilter ref="B6:F3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Project" dataDxfId="0"/>
    <tableColumn id="2" name="Owner" dataDxfId="1"/>
    <tableColumn id="3" name="Progress" dataDxfId="2"/>
    <tableColumn id="4" name="Start Date" dataDxfId="3"/>
    <tableColumn id="5" name="Days" dataDxfId="4"/>
  </tableColumns>
  <tableStyleInfo name="Gantt Table Style" showFirstColumn="1" showLastColumn="0" showRowStripes="0" showColumnStripes="0"/>
</table>
</file>

<file path=xl/theme/theme1.xml><?xml version="1.0" encoding="utf-8"?>
<a:theme xmlns:a="http://schemas.openxmlformats.org/drawingml/2006/main" name="Attitude">
  <a:themeElements>
    <a:clrScheme name="Attitu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180AE"/>
      </a:accent1>
      <a:accent2>
        <a:srgbClr val="6C5B97"/>
      </a:accent2>
      <a:accent3>
        <a:srgbClr val="FCB239"/>
      </a:accent3>
      <a:accent4>
        <a:srgbClr val="D74061"/>
      </a:accent4>
      <a:accent5>
        <a:srgbClr val="F37A29"/>
      </a:accent5>
      <a:accent6>
        <a:srgbClr val="B66BA3"/>
      </a:accent6>
      <a:hlink>
        <a:srgbClr val="D2B356"/>
      </a:hlink>
      <a:folHlink>
        <a:srgbClr val="C59169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33"/>
  <sheetViews>
    <sheetView showGridLines="0" tabSelected="1" zoomScale="88" zoomScaleNormal="88" workbookViewId="0">
      <selection activeCell="M12" sqref="M12"/>
    </sheetView>
  </sheetViews>
  <sheetFormatPr defaultColWidth="8.875" defaultRowHeight="30" customHeight="1"/>
  <cols>
    <col min="1" max="1" width="2.75833333333333" style="2" customWidth="1"/>
    <col min="2" max="2" width="17.875" style="3" customWidth="1"/>
    <col min="3" max="3" width="8.05833333333333" style="3" customWidth="1"/>
    <col min="4" max="4" width="9.05833333333333" style="3" customWidth="1"/>
    <col min="5" max="5" width="11.1166666666667" style="4" customWidth="1"/>
    <col min="6" max="6" width="8" style="3" customWidth="1"/>
    <col min="7" max="7" width="2.75833333333333" style="3" customWidth="1"/>
    <col min="8" max="63" width="3.64166666666667" style="3" customWidth="1"/>
    <col min="64" max="64" width="8.875" style="3"/>
    <col min="65" max="67" width="7.11666666666667" style="3"/>
    <col min="68" max="69" width="8" style="3"/>
    <col min="70" max="16384" width="8.875" style="3"/>
  </cols>
  <sheetData>
    <row r="1" ht="50.1" customHeight="1" spans="1:6">
      <c r="A1" s="5"/>
      <c r="B1" s="6" t="s">
        <v>0</v>
      </c>
      <c r="C1" s="7"/>
      <c r="E1" s="3"/>
      <c r="F1" s="8"/>
    </row>
    <row r="2" customHeight="1" spans="1:14">
      <c r="A2" s="5"/>
      <c r="B2" s="9" t="s">
        <v>1</v>
      </c>
      <c r="C2" s="10" t="s">
        <v>2</v>
      </c>
      <c r="D2" s="11"/>
      <c r="E2" s="12">
        <f ca="1">IFERROR(IF(MIN(里程碑[Start Date])=0,TODAY(),MIN(里程碑[Start Date])),TODAY())</f>
        <v>43590</v>
      </c>
      <c r="F2" s="13"/>
      <c r="I2" s="63"/>
      <c r="J2" s="63"/>
      <c r="K2" s="63"/>
      <c r="L2" s="63"/>
      <c r="M2" s="63"/>
      <c r="N2" s="63"/>
    </row>
    <row r="3" customHeight="1" spans="1:13">
      <c r="A3" s="5"/>
      <c r="B3" s="9" t="s">
        <v>3</v>
      </c>
      <c r="C3" s="10" t="s">
        <v>4</v>
      </c>
      <c r="D3" s="11"/>
      <c r="E3" s="14">
        <v>1</v>
      </c>
      <c r="H3" s="15"/>
      <c r="I3" s="64"/>
      <c r="J3" s="64"/>
      <c r="K3" s="64"/>
      <c r="L3" s="64"/>
      <c r="M3" s="15"/>
    </row>
    <row r="4" customHeight="1" spans="1:63">
      <c r="A4" s="5"/>
      <c r="C4" s="16" t="s">
        <v>5</v>
      </c>
      <c r="D4" s="17"/>
      <c r="E4" s="18">
        <v>1</v>
      </c>
      <c r="F4" s="19">
        <f>里程碑标记</f>
        <v>1</v>
      </c>
      <c r="H4" s="20" t="str">
        <f ca="1">TEXT(H5,"m月")</f>
        <v>May</v>
      </c>
      <c r="I4" s="20"/>
      <c r="J4" s="20"/>
      <c r="K4" s="20"/>
      <c r="L4" s="20"/>
      <c r="M4" s="20"/>
      <c r="N4" s="20"/>
      <c r="O4" s="20" t="str">
        <f ca="1">IF(TEXT(O5,"m月")=H4,"",TEXT(O5,"m月"))</f>
        <v/>
      </c>
      <c r="P4" s="20"/>
      <c r="Q4" s="20"/>
      <c r="R4" s="20"/>
      <c r="S4" s="20"/>
      <c r="T4" s="20"/>
      <c r="U4" s="20"/>
      <c r="V4" s="20" t="str">
        <f ca="1">IF(OR(TEXT(V5,"m月")=O4,TEXT(V5,"m月")=H4),"",TEXT(V5,"m月"))</f>
        <v/>
      </c>
      <c r="W4" s="20"/>
      <c r="X4" s="20"/>
      <c r="Y4" s="20"/>
      <c r="Z4" s="20"/>
      <c r="AA4" s="20"/>
      <c r="AB4" s="20"/>
      <c r="AC4" s="20" t="str">
        <f ca="1">IF(OR(TEXT(AC5,"m月")=V4,TEXT(AC5,"m月")=O4,TEXT(AC5,"m月")=H4),"",TEXT(AC5,"m月"))</f>
        <v/>
      </c>
      <c r="AD4" s="20"/>
      <c r="AE4" s="20"/>
      <c r="AF4" s="20"/>
      <c r="AG4" s="20"/>
      <c r="AH4" s="20"/>
      <c r="AI4" s="20"/>
      <c r="AJ4" s="20" t="str">
        <f ca="1">IF(OR(TEXT(AJ5,"m月")=AC4,TEXT(AJ5,"m月")=V4,TEXT(AJ5,"m月")=O4,TEXT(AJ5,"m月")=H4),"",TEXT(AJ5,"m月"))</f>
        <v>Jun</v>
      </c>
      <c r="AK4" s="20"/>
      <c r="AL4" s="20"/>
      <c r="AM4" s="20"/>
      <c r="AN4" s="20"/>
      <c r="AO4" s="20"/>
      <c r="AP4" s="20"/>
      <c r="AQ4" s="20" t="str">
        <f ca="1">IF(OR(TEXT(AQ5,"m月")=AJ4,TEXT(AQ5,"m月")=AC4,TEXT(AQ5,"m月")=V4,TEXT(AQ5,"m月")=O4),"",TEXT(AQ5,"m月"))</f>
        <v/>
      </c>
      <c r="AR4" s="20"/>
      <c r="AS4" s="20"/>
      <c r="AT4" s="20"/>
      <c r="AU4" s="20"/>
      <c r="AV4" s="20"/>
      <c r="AW4" s="20"/>
      <c r="AX4" s="20" t="str">
        <f ca="1">IF(OR(TEXT(AX5,"m月")=AQ4,TEXT(AX5,"m月")=AJ4,TEXT(AX5,"m月")=AC4,TEXT(AX5,"m月")=V4),"",TEXT(AX5,"m月"))</f>
        <v/>
      </c>
      <c r="AY4" s="20"/>
      <c r="AZ4" s="20"/>
      <c r="BA4" s="20"/>
      <c r="BB4" s="20"/>
      <c r="BC4" s="20"/>
      <c r="BD4" s="20"/>
      <c r="BE4" s="20" t="str">
        <f ca="1">IF(OR(TEXT(BE5,"m月")=AX4,TEXT(BE5,"m月")=AQ4,TEXT(BE5,"m月")=AJ4,TEXT(BE5,"m月")=AC4),"",TEXT(BE5,"m月"))</f>
        <v/>
      </c>
      <c r="BF4" s="20"/>
      <c r="BG4" s="20"/>
      <c r="BH4" s="20"/>
      <c r="BI4" s="20"/>
      <c r="BJ4" s="20"/>
      <c r="BK4" s="20"/>
    </row>
    <row r="5" ht="18" customHeight="1" spans="1:63">
      <c r="A5" s="5"/>
      <c r="B5" s="21"/>
      <c r="C5" s="22"/>
      <c r="D5" s="22"/>
      <c r="E5" s="23"/>
      <c r="F5" s="22"/>
      <c r="G5" s="24"/>
      <c r="H5" s="25">
        <f ca="1">IFERROR(ProjectStart Date+滚动增量,TODAY())</f>
        <v>43591</v>
      </c>
      <c r="I5" s="65">
        <f ca="1">H5+1</f>
        <v>43592</v>
      </c>
      <c r="J5" s="66">
        <f ca="1" t="shared" ref="J5:AY5" si="0">I5+1</f>
        <v>43593</v>
      </c>
      <c r="K5" s="66">
        <f ca="1" t="shared" si="0"/>
        <v>43594</v>
      </c>
      <c r="L5" s="66">
        <f ca="1" t="shared" si="0"/>
        <v>43595</v>
      </c>
      <c r="M5" s="66">
        <f ca="1" t="shared" si="0"/>
        <v>43596</v>
      </c>
      <c r="N5" s="66">
        <f ca="1" t="shared" si="0"/>
        <v>43597</v>
      </c>
      <c r="O5" s="66">
        <f ca="1" t="shared" si="0"/>
        <v>43598</v>
      </c>
      <c r="P5" s="66">
        <f ca="1" t="shared" si="0"/>
        <v>43599</v>
      </c>
      <c r="Q5" s="66">
        <f ca="1" t="shared" si="0"/>
        <v>43600</v>
      </c>
      <c r="R5" s="66">
        <f ca="1" t="shared" si="0"/>
        <v>43601</v>
      </c>
      <c r="S5" s="66">
        <f ca="1" t="shared" si="0"/>
        <v>43602</v>
      </c>
      <c r="T5" s="66">
        <f ca="1" t="shared" si="0"/>
        <v>43603</v>
      </c>
      <c r="U5" s="66">
        <f ca="1" t="shared" si="0"/>
        <v>43604</v>
      </c>
      <c r="V5" s="66">
        <f ca="1" t="shared" si="0"/>
        <v>43605</v>
      </c>
      <c r="W5" s="66">
        <f ca="1" t="shared" si="0"/>
        <v>43606</v>
      </c>
      <c r="X5" s="66">
        <f ca="1" t="shared" si="0"/>
        <v>43607</v>
      </c>
      <c r="Y5" s="66">
        <f ca="1" t="shared" si="0"/>
        <v>43608</v>
      </c>
      <c r="Z5" s="66">
        <f ca="1" t="shared" si="0"/>
        <v>43609</v>
      </c>
      <c r="AA5" s="66">
        <f ca="1" t="shared" si="0"/>
        <v>43610</v>
      </c>
      <c r="AB5" s="66">
        <f ca="1" t="shared" si="0"/>
        <v>43611</v>
      </c>
      <c r="AC5" s="66">
        <f ca="1" t="shared" si="0"/>
        <v>43612</v>
      </c>
      <c r="AD5" s="66">
        <f ca="1" t="shared" si="0"/>
        <v>43613</v>
      </c>
      <c r="AE5" s="66">
        <f ca="1" t="shared" si="0"/>
        <v>43614</v>
      </c>
      <c r="AF5" s="66">
        <f ca="1" t="shared" si="0"/>
        <v>43615</v>
      </c>
      <c r="AG5" s="66">
        <f ca="1" t="shared" si="0"/>
        <v>43616</v>
      </c>
      <c r="AH5" s="66">
        <f ca="1" t="shared" si="0"/>
        <v>43617</v>
      </c>
      <c r="AI5" s="66">
        <f ca="1" t="shared" si="0"/>
        <v>43618</v>
      </c>
      <c r="AJ5" s="66">
        <f ca="1" t="shared" si="0"/>
        <v>43619</v>
      </c>
      <c r="AK5" s="66">
        <f ca="1" t="shared" si="0"/>
        <v>43620</v>
      </c>
      <c r="AL5" s="66">
        <f ca="1" t="shared" si="0"/>
        <v>43621</v>
      </c>
      <c r="AM5" s="66">
        <f ca="1" t="shared" si="0"/>
        <v>43622</v>
      </c>
      <c r="AN5" s="66">
        <f ca="1" t="shared" si="0"/>
        <v>43623</v>
      </c>
      <c r="AO5" s="66">
        <f ca="1" t="shared" si="0"/>
        <v>43624</v>
      </c>
      <c r="AP5" s="66">
        <f ca="1" t="shared" si="0"/>
        <v>43625</v>
      </c>
      <c r="AQ5" s="66">
        <f ca="1" t="shared" si="0"/>
        <v>43626</v>
      </c>
      <c r="AR5" s="66">
        <f ca="1" t="shared" si="0"/>
        <v>43627</v>
      </c>
      <c r="AS5" s="66">
        <f ca="1" t="shared" si="0"/>
        <v>43628</v>
      </c>
      <c r="AT5" s="66">
        <f ca="1" t="shared" si="0"/>
        <v>43629</v>
      </c>
      <c r="AU5" s="66">
        <f ca="1" t="shared" si="0"/>
        <v>43630</v>
      </c>
      <c r="AV5" s="66">
        <f ca="1" t="shared" si="0"/>
        <v>43631</v>
      </c>
      <c r="AW5" s="66">
        <f ca="1" t="shared" si="0"/>
        <v>43632</v>
      </c>
      <c r="AX5" s="66">
        <f ca="1" t="shared" si="0"/>
        <v>43633</v>
      </c>
      <c r="AY5" s="66">
        <f ca="1" t="shared" si="0"/>
        <v>43634</v>
      </c>
      <c r="AZ5" s="66">
        <f ca="1" t="shared" ref="AZ5:BF5" si="1">AY5+1</f>
        <v>43635</v>
      </c>
      <c r="BA5" s="66">
        <f ca="1" t="shared" si="1"/>
        <v>43636</v>
      </c>
      <c r="BB5" s="66">
        <f ca="1" t="shared" si="1"/>
        <v>43637</v>
      </c>
      <c r="BC5" s="66">
        <f ca="1" t="shared" si="1"/>
        <v>43638</v>
      </c>
      <c r="BD5" s="66">
        <f ca="1" t="shared" si="1"/>
        <v>43639</v>
      </c>
      <c r="BE5" s="66">
        <f ca="1" t="shared" si="1"/>
        <v>43640</v>
      </c>
      <c r="BF5" s="66">
        <f ca="1" t="shared" si="1"/>
        <v>43641</v>
      </c>
      <c r="BG5" s="66">
        <f ca="1" t="shared" ref="BG5:BK5" si="2">BF5+1</f>
        <v>43642</v>
      </c>
      <c r="BH5" s="66">
        <f ca="1" t="shared" si="2"/>
        <v>43643</v>
      </c>
      <c r="BI5" s="66">
        <f ca="1" t="shared" si="2"/>
        <v>43644</v>
      </c>
      <c r="BJ5" s="66">
        <f ca="1" t="shared" si="2"/>
        <v>43645</v>
      </c>
      <c r="BK5" s="70">
        <f ca="1" t="shared" si="2"/>
        <v>43646</v>
      </c>
    </row>
    <row r="6" ht="30.95" customHeight="1" spans="1:63">
      <c r="A6" s="5"/>
      <c r="B6" s="26" t="s">
        <v>6</v>
      </c>
      <c r="C6" s="27" t="s">
        <v>7</v>
      </c>
      <c r="D6" s="27" t="s">
        <v>8</v>
      </c>
      <c r="E6" s="27" t="s">
        <v>9</v>
      </c>
      <c r="F6" s="27" t="s">
        <v>10</v>
      </c>
      <c r="G6" s="28"/>
      <c r="H6" s="29" t="str">
        <f ca="1" t="shared" ref="H6:AM6" si="3">LEFT(TEXT(H5,"aaa"),1)</f>
        <v>一</v>
      </c>
      <c r="I6" s="67" t="str">
        <f ca="1" t="shared" si="3"/>
        <v>二</v>
      </c>
      <c r="J6" s="68" t="str">
        <f ca="1" t="shared" si="3"/>
        <v>三</v>
      </c>
      <c r="K6" s="69" t="str">
        <f ca="1" t="shared" si="3"/>
        <v>四</v>
      </c>
      <c r="L6" s="69" t="str">
        <f ca="1" t="shared" si="3"/>
        <v>五</v>
      </c>
      <c r="M6" s="69" t="str">
        <f ca="1" t="shared" si="3"/>
        <v>六</v>
      </c>
      <c r="N6" s="69" t="str">
        <f ca="1" t="shared" si="3"/>
        <v>日</v>
      </c>
      <c r="O6" s="69" t="str">
        <f ca="1" t="shared" si="3"/>
        <v>一</v>
      </c>
      <c r="P6" s="69" t="str">
        <f ca="1" t="shared" si="3"/>
        <v>二</v>
      </c>
      <c r="Q6" s="69" t="str">
        <f ca="1" t="shared" si="3"/>
        <v>三</v>
      </c>
      <c r="R6" s="69" t="str">
        <f ca="1" t="shared" si="3"/>
        <v>四</v>
      </c>
      <c r="S6" s="69" t="str">
        <f ca="1" t="shared" si="3"/>
        <v>五</v>
      </c>
      <c r="T6" s="69" t="str">
        <f ca="1" t="shared" si="3"/>
        <v>六</v>
      </c>
      <c r="U6" s="69" t="str">
        <f ca="1" t="shared" si="3"/>
        <v>日</v>
      </c>
      <c r="V6" s="69" t="str">
        <f ca="1" t="shared" si="3"/>
        <v>一</v>
      </c>
      <c r="W6" s="69" t="str">
        <f ca="1" t="shared" si="3"/>
        <v>二</v>
      </c>
      <c r="X6" s="69" t="str">
        <f ca="1" t="shared" si="3"/>
        <v>三</v>
      </c>
      <c r="Y6" s="69" t="str">
        <f ca="1" t="shared" si="3"/>
        <v>四</v>
      </c>
      <c r="Z6" s="69" t="str">
        <f ca="1" t="shared" si="3"/>
        <v>五</v>
      </c>
      <c r="AA6" s="69" t="str">
        <f ca="1" t="shared" si="3"/>
        <v>六</v>
      </c>
      <c r="AB6" s="69" t="str">
        <f ca="1" t="shared" si="3"/>
        <v>日</v>
      </c>
      <c r="AC6" s="69" t="str">
        <f ca="1" t="shared" si="3"/>
        <v>一</v>
      </c>
      <c r="AD6" s="69" t="str">
        <f ca="1" t="shared" si="3"/>
        <v>二</v>
      </c>
      <c r="AE6" s="69" t="str">
        <f ca="1" t="shared" si="3"/>
        <v>三</v>
      </c>
      <c r="AF6" s="69" t="str">
        <f ca="1" t="shared" si="3"/>
        <v>四</v>
      </c>
      <c r="AG6" s="69" t="str">
        <f ca="1" t="shared" si="3"/>
        <v>五</v>
      </c>
      <c r="AH6" s="69" t="str">
        <f ca="1" t="shared" si="3"/>
        <v>六</v>
      </c>
      <c r="AI6" s="69" t="str">
        <f ca="1" t="shared" si="3"/>
        <v>日</v>
      </c>
      <c r="AJ6" s="69" t="str">
        <f ca="1" t="shared" si="3"/>
        <v>一</v>
      </c>
      <c r="AK6" s="69" t="str">
        <f ca="1" t="shared" si="3"/>
        <v>二</v>
      </c>
      <c r="AL6" s="69" t="str">
        <f ca="1" t="shared" si="3"/>
        <v>三</v>
      </c>
      <c r="AM6" s="69" t="str">
        <f ca="1" t="shared" si="3"/>
        <v>四</v>
      </c>
      <c r="AN6" s="69" t="str">
        <f ca="1" t="shared" ref="AN6:BK6" si="4">LEFT(TEXT(AN5,"aaa"),1)</f>
        <v>五</v>
      </c>
      <c r="AO6" s="69" t="str">
        <f ca="1" t="shared" si="4"/>
        <v>六</v>
      </c>
      <c r="AP6" s="69" t="str">
        <f ca="1" t="shared" si="4"/>
        <v>日</v>
      </c>
      <c r="AQ6" s="69" t="str">
        <f ca="1" t="shared" si="4"/>
        <v>一</v>
      </c>
      <c r="AR6" s="69" t="str">
        <f ca="1" t="shared" si="4"/>
        <v>二</v>
      </c>
      <c r="AS6" s="69" t="str">
        <f ca="1" t="shared" si="4"/>
        <v>三</v>
      </c>
      <c r="AT6" s="69" t="str">
        <f ca="1" t="shared" si="4"/>
        <v>四</v>
      </c>
      <c r="AU6" s="69" t="str">
        <f ca="1" t="shared" si="4"/>
        <v>五</v>
      </c>
      <c r="AV6" s="69" t="str">
        <f ca="1" t="shared" si="4"/>
        <v>六</v>
      </c>
      <c r="AW6" s="69" t="str">
        <f ca="1" t="shared" si="4"/>
        <v>日</v>
      </c>
      <c r="AX6" s="69" t="str">
        <f ca="1" t="shared" si="4"/>
        <v>一</v>
      </c>
      <c r="AY6" s="69" t="str">
        <f ca="1" t="shared" si="4"/>
        <v>二</v>
      </c>
      <c r="AZ6" s="69" t="str">
        <f ca="1" t="shared" si="4"/>
        <v>三</v>
      </c>
      <c r="BA6" s="69" t="str">
        <f ca="1" t="shared" si="4"/>
        <v>四</v>
      </c>
      <c r="BB6" s="69" t="str">
        <f ca="1" t="shared" si="4"/>
        <v>五</v>
      </c>
      <c r="BC6" s="69" t="str">
        <f ca="1" t="shared" si="4"/>
        <v>六</v>
      </c>
      <c r="BD6" s="69" t="str">
        <f ca="1" t="shared" si="4"/>
        <v>日</v>
      </c>
      <c r="BE6" s="69" t="str">
        <f ca="1" t="shared" si="4"/>
        <v>一</v>
      </c>
      <c r="BF6" s="69" t="str">
        <f ca="1" t="shared" si="4"/>
        <v>二</v>
      </c>
      <c r="BG6" s="69" t="str">
        <f ca="1" t="shared" si="4"/>
        <v>三</v>
      </c>
      <c r="BH6" s="69" t="str">
        <f ca="1" t="shared" si="4"/>
        <v>四</v>
      </c>
      <c r="BI6" s="69" t="str">
        <f ca="1" t="shared" si="4"/>
        <v>五</v>
      </c>
      <c r="BJ6" s="69" t="str">
        <f ca="1" t="shared" si="4"/>
        <v>六</v>
      </c>
      <c r="BK6" s="69" t="str">
        <f ca="1" t="shared" si="4"/>
        <v>日</v>
      </c>
    </row>
    <row r="7" hidden="1" customHeight="1" spans="2:63">
      <c r="B7" s="30"/>
      <c r="C7" s="31"/>
      <c r="D7" s="32"/>
      <c r="E7" s="33"/>
      <c r="F7" s="34"/>
      <c r="G7" s="3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</row>
    <row r="8" s="1" customFormat="1" customHeight="1" spans="1:63">
      <c r="A8" s="5"/>
      <c r="B8" s="37" t="s">
        <v>11</v>
      </c>
      <c r="C8" s="38"/>
      <c r="D8" s="39"/>
      <c r="E8" s="40"/>
      <c r="F8" s="41"/>
      <c r="G8" s="42"/>
      <c r="H8" s="43" t="str">
        <f ca="1">IFERROR(IF(LEN(里程碑[[#This Row],[Days]])=0,"",IF(AND(H$5=$E8,$F8=1),里程碑标记,"")),"")</f>
        <v/>
      </c>
      <c r="I8" s="43" t="str">
        <f ca="1">IFERROR(IF(LEN(里程碑[[#This Row],[Days]])=0,"",IF(AND(I$5=$E8,$F8=1),里程碑标记,"")),"")</f>
        <v/>
      </c>
      <c r="J8" s="43" t="str">
        <f ca="1">IFERROR(IF(LEN(里程碑[[#This Row],[Days]])=0,"",IF(AND(J$5=$E8,$F8=1),里程碑标记,"")),"")</f>
        <v/>
      </c>
      <c r="K8" s="43" t="str">
        <f ca="1">IFERROR(IF(LEN(里程碑[[#This Row],[Days]])=0,"",IF(AND(K$5=$E8,$F8=1),里程碑标记,"")),"")</f>
        <v/>
      </c>
      <c r="L8" s="43" t="str">
        <f ca="1">IFERROR(IF(LEN(里程碑[[#This Row],[Days]])=0,"",IF(AND(L$5=$E8,$F8=1),里程碑标记,"")),"")</f>
        <v/>
      </c>
      <c r="M8" s="43" t="str">
        <f ca="1">IFERROR(IF(LEN(里程碑[[#This Row],[Days]])=0,"",IF(AND(M$5=$E8,$F8=1),里程碑标记,"")),"")</f>
        <v/>
      </c>
      <c r="N8" s="43" t="str">
        <f ca="1">IFERROR(IF(LEN(里程碑[[#This Row],[Days]])=0,"",IF(AND(N$5=$E8,$F8=1),里程碑标记,"")),"")</f>
        <v/>
      </c>
      <c r="O8" s="43" t="str">
        <f ca="1">IFERROR(IF(LEN(里程碑[[#This Row],[Days]])=0,"",IF(AND(O$5=$E8,$F8=1),里程碑标记,"")),"")</f>
        <v/>
      </c>
      <c r="P8" s="43" t="str">
        <f ca="1">IFERROR(IF(LEN(里程碑[[#This Row],[Days]])=0,"",IF(AND(P$5=$E8,$F8=1),里程碑标记,"")),"")</f>
        <v/>
      </c>
      <c r="Q8" s="43" t="str">
        <f ca="1">IFERROR(IF(LEN(里程碑[[#This Row],[Days]])=0,"",IF(AND(Q$5=$E8,$F8=1),里程碑标记,"")),"")</f>
        <v/>
      </c>
      <c r="R8" s="43" t="str">
        <f ca="1">IFERROR(IF(LEN(里程碑[[#This Row],[Days]])=0,"",IF(AND(R$5=$E8,$F8=1),里程碑标记,"")),"")</f>
        <v/>
      </c>
      <c r="S8" s="43" t="str">
        <f ca="1">IFERROR(IF(LEN(里程碑[[#This Row],[Days]])=0,"",IF(AND(S$5=$E8,$F8=1),里程碑标记,"")),"")</f>
        <v/>
      </c>
      <c r="T8" s="43" t="str">
        <f ca="1">IFERROR(IF(LEN(里程碑[[#This Row],[Days]])=0,"",IF(AND(T$5=$E8,$F8=1),里程碑标记,"")),"")</f>
        <v/>
      </c>
      <c r="U8" s="43" t="str">
        <f ca="1">IFERROR(IF(LEN(里程碑[[#This Row],[Days]])=0,"",IF(AND(U$5=$E8,$F8=1),里程碑标记,"")),"")</f>
        <v/>
      </c>
      <c r="V8" s="43" t="str">
        <f ca="1">IFERROR(IF(LEN(里程碑[[#This Row],[Days]])=0,"",IF(AND(V$5=$E8,$F8=1),里程碑标记,"")),"")</f>
        <v/>
      </c>
      <c r="W8" s="43" t="str">
        <f ca="1">IFERROR(IF(LEN(里程碑[[#This Row],[Days]])=0,"",IF(AND(W$5=$E8,$F8=1),里程碑标记,"")),"")</f>
        <v/>
      </c>
      <c r="X8" s="43" t="str">
        <f ca="1">IFERROR(IF(LEN(里程碑[[#This Row],[Days]])=0,"",IF(AND(X$5=$E8,$F8=1),里程碑标记,"")),"")</f>
        <v/>
      </c>
      <c r="Y8" s="43" t="str">
        <f ca="1">IFERROR(IF(LEN(里程碑[[#This Row],[Days]])=0,"",IF(AND(Y$5=$E8,$F8=1),里程碑标记,"")),"")</f>
        <v/>
      </c>
      <c r="Z8" s="43" t="str">
        <f ca="1">IFERROR(IF(LEN(里程碑[[#This Row],[Days]])=0,"",IF(AND(Z$5=$E8,$F8=1),里程碑标记,"")),"")</f>
        <v/>
      </c>
      <c r="AA8" s="43" t="str">
        <f ca="1">IFERROR(IF(LEN(里程碑[[#This Row],[Days]])=0,"",IF(AND(AA$5=$E8,$F8=1),里程碑标记,"")),"")</f>
        <v/>
      </c>
      <c r="AB8" s="43" t="str">
        <f ca="1">IFERROR(IF(LEN(里程碑[[#This Row],[Days]])=0,"",IF(AND(AB$5=$E8,$F8=1),里程碑标记,"")),"")</f>
        <v/>
      </c>
      <c r="AC8" s="43" t="str">
        <f ca="1">IFERROR(IF(LEN(里程碑[[#This Row],[Days]])=0,"",IF(AND(AC$5=$E8,$F8=1),里程碑标记,"")),"")</f>
        <v/>
      </c>
      <c r="AD8" s="43" t="str">
        <f ca="1">IFERROR(IF(LEN(里程碑[[#This Row],[Days]])=0,"",IF(AND(AD$5=$E8,$F8=1),里程碑标记,"")),"")</f>
        <v/>
      </c>
      <c r="AE8" s="43" t="str">
        <f ca="1">IFERROR(IF(LEN(里程碑[[#This Row],[Days]])=0,"",IF(AND(AE$5=$E8,$F8=1),里程碑标记,"")),"")</f>
        <v/>
      </c>
      <c r="AF8" s="43" t="str">
        <f ca="1">IFERROR(IF(LEN(里程碑[[#This Row],[Days]])=0,"",IF(AND(AF$5=$E8,$F8=1),里程碑标记,"")),"")</f>
        <v/>
      </c>
      <c r="AG8" s="43" t="str">
        <f ca="1">IFERROR(IF(LEN(里程碑[[#This Row],[Days]])=0,"",IF(AND(AG$5=$E8,$F8=1),里程碑标记,"")),"")</f>
        <v/>
      </c>
      <c r="AH8" s="43" t="str">
        <f ca="1">IFERROR(IF(LEN(里程碑[[#This Row],[Days]])=0,"",IF(AND(AH$5=$E8,$F8=1),里程碑标记,"")),"")</f>
        <v/>
      </c>
      <c r="AI8" s="43" t="str">
        <f ca="1">IFERROR(IF(LEN(里程碑[[#This Row],[Days]])=0,"",IF(AND(AI$5=$E8,$F8=1),里程碑标记,"")),"")</f>
        <v/>
      </c>
      <c r="AJ8" s="43" t="str">
        <f ca="1">IFERROR(IF(LEN(里程碑[[#This Row],[Days]])=0,"",IF(AND(AJ$5=$E8,$F8=1),里程碑标记,"")),"")</f>
        <v/>
      </c>
      <c r="AK8" s="43" t="str">
        <f ca="1">IFERROR(IF(LEN(里程碑[[#This Row],[Days]])=0,"",IF(AND(AK$5=$E8,$F8=1),里程碑标记,"")),"")</f>
        <v/>
      </c>
      <c r="AL8" s="43" t="str">
        <f ca="1">IFERROR(IF(LEN(里程碑[[#This Row],[Days]])=0,"",IF(AND(AL$5=$E8,$F8=1),里程碑标记,"")),"")</f>
        <v/>
      </c>
      <c r="AM8" s="43" t="str">
        <f ca="1">IFERROR(IF(LEN(里程碑[[#This Row],[Days]])=0,"",IF(AND(AM$5=$E8,$F8=1),里程碑标记,"")),"")</f>
        <v/>
      </c>
      <c r="AN8" s="43" t="str">
        <f ca="1">IFERROR(IF(LEN(里程碑[[#This Row],[Days]])=0,"",IF(AND(AN$5=$E8,$F8=1),里程碑标记,"")),"")</f>
        <v/>
      </c>
      <c r="AO8" s="43" t="str">
        <f ca="1">IFERROR(IF(LEN(里程碑[[#This Row],[Days]])=0,"",IF(AND(AO$5=$E8,$F8=1),里程碑标记,"")),"")</f>
        <v/>
      </c>
      <c r="AP8" s="43" t="str">
        <f ca="1">IFERROR(IF(LEN(里程碑[[#This Row],[Days]])=0,"",IF(AND(AP$5=$E8,$F8=1),里程碑标记,"")),"")</f>
        <v/>
      </c>
      <c r="AQ8" s="43" t="str">
        <f ca="1">IFERROR(IF(LEN(里程碑[[#This Row],[Days]])=0,"",IF(AND(AQ$5=$E8,$F8=1),里程碑标记,"")),"")</f>
        <v/>
      </c>
      <c r="AR8" s="43" t="str">
        <f ca="1">IFERROR(IF(LEN(里程碑[[#This Row],[Days]])=0,"",IF(AND(AR$5=$E8,$F8=1),里程碑标记,"")),"")</f>
        <v/>
      </c>
      <c r="AS8" s="43" t="str">
        <f ca="1">IFERROR(IF(LEN(里程碑[[#This Row],[Days]])=0,"",IF(AND(AS$5=$E8,$F8=1),里程碑标记,"")),"")</f>
        <v/>
      </c>
      <c r="AT8" s="43" t="str">
        <f ca="1">IFERROR(IF(LEN(里程碑[[#This Row],[Days]])=0,"",IF(AND(AT$5=$E8,$F8=1),里程碑标记,"")),"")</f>
        <v/>
      </c>
      <c r="AU8" s="43" t="str">
        <f ca="1">IFERROR(IF(LEN(里程碑[[#This Row],[Days]])=0,"",IF(AND(AU$5=$E8,$F8=1),里程碑标记,"")),"")</f>
        <v/>
      </c>
      <c r="AV8" s="43" t="str">
        <f ca="1">IFERROR(IF(LEN(里程碑[[#This Row],[Days]])=0,"",IF(AND(AV$5=$E8,$F8=1),里程碑标记,"")),"")</f>
        <v/>
      </c>
      <c r="AW8" s="43" t="str">
        <f ca="1">IFERROR(IF(LEN(里程碑[[#This Row],[Days]])=0,"",IF(AND(AW$5=$E8,$F8=1),里程碑标记,"")),"")</f>
        <v/>
      </c>
      <c r="AX8" s="43" t="str">
        <f ca="1">IFERROR(IF(LEN(里程碑[[#This Row],[Days]])=0,"",IF(AND(AX$5=$E8,$F8=1),里程碑标记,"")),"")</f>
        <v/>
      </c>
      <c r="AY8" s="43" t="str">
        <f ca="1">IFERROR(IF(LEN(里程碑[[#This Row],[Days]])=0,"",IF(AND(AY$5=$E8,$F8=1),里程碑标记,"")),"")</f>
        <v/>
      </c>
      <c r="AZ8" s="43" t="str">
        <f ca="1">IFERROR(IF(LEN(里程碑[[#This Row],[Days]])=0,"",IF(AND(AZ$5=$E8,$F8=1),里程碑标记,"")),"")</f>
        <v/>
      </c>
      <c r="BA8" s="43" t="str">
        <f ca="1">IFERROR(IF(LEN(里程碑[[#This Row],[Days]])=0,"",IF(AND(BA$5=$E8,$F8=1),里程碑标记,"")),"")</f>
        <v/>
      </c>
      <c r="BB8" s="43" t="str">
        <f ca="1">IFERROR(IF(LEN(里程碑[[#This Row],[Days]])=0,"",IF(AND(BB$5=$E8,$F8=1),里程碑标记,"")),"")</f>
        <v/>
      </c>
      <c r="BC8" s="43" t="str">
        <f ca="1">IFERROR(IF(LEN(里程碑[[#This Row],[Days]])=0,"",IF(AND(BC$5=$E8,$F8=1),里程碑标记,"")),"")</f>
        <v/>
      </c>
      <c r="BD8" s="43" t="str">
        <f ca="1">IFERROR(IF(LEN(里程碑[[#This Row],[Days]])=0,"",IF(AND(BD$5=$E8,$F8=1),里程碑标记,"")),"")</f>
        <v/>
      </c>
      <c r="BE8" s="43" t="str">
        <f ca="1">IFERROR(IF(LEN(里程碑[[#This Row],[Days]])=0,"",IF(AND(BE$5=$E8,$F8=1),里程碑标记,"")),"")</f>
        <v/>
      </c>
      <c r="BF8" s="43" t="str">
        <f ca="1">IFERROR(IF(LEN(里程碑[[#This Row],[Days]])=0,"",IF(AND(BF$5=$E8,$F8=1),里程碑标记,"")),"")</f>
        <v/>
      </c>
      <c r="BG8" s="43" t="str">
        <f ca="1">IFERROR(IF(LEN(里程碑[[#This Row],[Days]])=0,"",IF(AND(BG$5=$E8,$F8=1),里程碑标记,"")),"")</f>
        <v/>
      </c>
      <c r="BH8" s="43" t="str">
        <f ca="1">IFERROR(IF(LEN(里程碑[[#This Row],[Days]])=0,"",IF(AND(BH$5=$E8,$F8=1),里程碑标记,"")),"")</f>
        <v/>
      </c>
      <c r="BI8" s="43" t="str">
        <f ca="1">IFERROR(IF(LEN(里程碑[[#This Row],[Days]])=0,"",IF(AND(BI$5=$E8,$F8=1),里程碑标记,"")),"")</f>
        <v/>
      </c>
      <c r="BJ8" s="43" t="str">
        <f ca="1">IFERROR(IF(LEN(里程碑[[#This Row],[Days]])=0,"",IF(AND(BJ$5=$E8,$F8=1),里程碑标记,"")),"")</f>
        <v/>
      </c>
      <c r="BK8" s="43" t="str">
        <f ca="1">IFERROR(IF(LEN(里程碑[[#This Row],[Days]])=0,"",IF(AND(BK$5=$E8,$F8=1),里程碑标记,"")),"")</f>
        <v/>
      </c>
    </row>
    <row r="9" s="1" customFormat="1" customHeight="1" spans="1:63">
      <c r="A9" s="5"/>
      <c r="B9" s="44" t="s">
        <v>12</v>
      </c>
      <c r="C9" s="45" t="s">
        <v>13</v>
      </c>
      <c r="D9" s="46">
        <v>0.5</v>
      </c>
      <c r="E9" s="47">
        <f ca="1">TODAY()</f>
        <v>43593</v>
      </c>
      <c r="F9" s="48">
        <v>5</v>
      </c>
      <c r="G9" s="42"/>
      <c r="H9" s="43" t="str">
        <f ca="1">IFERROR(IF(LEN(里程碑[[#This Row],[Days]])=0,"",IF(AND(H$5=$E9,$F9=1),里程碑标记,"")),"")</f>
        <v/>
      </c>
      <c r="I9" s="43" t="str">
        <f ca="1">IFERROR(IF(LEN(里程碑[[#This Row],[Days]])=0,"",IF(AND(I$5=$E9,$F9=1),里程碑标记,"")),"")</f>
        <v/>
      </c>
      <c r="J9" s="43" t="str">
        <f ca="1">IFERROR(IF(LEN(里程碑[[#This Row],[Days]])=0,"",IF(AND(J$5=$E9,$F9=1),里程碑标记,"")),"")</f>
        <v/>
      </c>
      <c r="K9" s="43" t="str">
        <f ca="1">IFERROR(IF(LEN(里程碑[[#This Row],[Days]])=0,"",IF(AND(K$5=$E9,$F9=1),里程碑标记,"")),"")</f>
        <v/>
      </c>
      <c r="L9" s="43" t="str">
        <f ca="1">IFERROR(IF(LEN(里程碑[[#This Row],[Days]])=0,"",IF(AND(L$5=$E9,$F9=1),里程碑标记,"")),"")</f>
        <v/>
      </c>
      <c r="M9" s="43" t="str">
        <f ca="1">IFERROR(IF(LEN(里程碑[[#This Row],[Days]])=0,"",IF(AND(M$5=$E9,$F9=1),里程碑标记,"")),"")</f>
        <v/>
      </c>
      <c r="N9" s="43" t="str">
        <f ca="1">IFERROR(IF(LEN(里程碑[[#This Row],[Days]])=0,"",IF(AND(N$5=$E9,$F9=1),里程碑标记,"")),"")</f>
        <v/>
      </c>
      <c r="O9" s="43" t="str">
        <f ca="1">IFERROR(IF(LEN(里程碑[[#This Row],[Days]])=0,"",IF(AND(O$5=$E9,$F9=1),里程碑标记,"")),"")</f>
        <v/>
      </c>
      <c r="P9" s="43" t="str">
        <f ca="1">IFERROR(IF(LEN(里程碑[[#This Row],[Days]])=0,"",IF(AND(P$5=$E9,$F9=1),里程碑标记,"")),"")</f>
        <v/>
      </c>
      <c r="Q9" s="43" t="str">
        <f ca="1">IFERROR(IF(LEN(里程碑[[#This Row],[Days]])=0,"",IF(AND(Q$5=$E9,$F9=1),里程碑标记,"")),"")</f>
        <v/>
      </c>
      <c r="R9" s="43" t="str">
        <f ca="1">IFERROR(IF(LEN(里程碑[[#This Row],[Days]])=0,"",IF(AND(R$5=$E9,$F9=1),里程碑标记,"")),"")</f>
        <v/>
      </c>
      <c r="S9" s="43" t="str">
        <f ca="1">IFERROR(IF(LEN(里程碑[[#This Row],[Days]])=0,"",IF(AND(S$5=$E9,$F9=1),里程碑标记,"")),"")</f>
        <v/>
      </c>
      <c r="T9" s="43" t="str">
        <f ca="1">IFERROR(IF(LEN(里程碑[[#This Row],[Days]])=0,"",IF(AND(T$5=$E9,$F9=1),里程碑标记,"")),"")</f>
        <v/>
      </c>
      <c r="U9" s="43" t="str">
        <f ca="1">IFERROR(IF(LEN(里程碑[[#This Row],[Days]])=0,"",IF(AND(U$5=$E9,$F9=1),里程碑标记,"")),"")</f>
        <v/>
      </c>
      <c r="V9" s="43" t="str">
        <f ca="1">IFERROR(IF(LEN(里程碑[[#This Row],[Days]])=0,"",IF(AND(V$5=$E9,$F9=1),里程碑标记,"")),"")</f>
        <v/>
      </c>
      <c r="W9" s="43" t="str">
        <f ca="1">IFERROR(IF(LEN(里程碑[[#This Row],[Days]])=0,"",IF(AND(W$5=$E9,$F9=1),里程碑标记,"")),"")</f>
        <v/>
      </c>
      <c r="X9" s="43" t="str">
        <f ca="1">IFERROR(IF(LEN(里程碑[[#This Row],[Days]])=0,"",IF(AND(X$5=$E9,$F9=1),里程碑标记,"")),"")</f>
        <v/>
      </c>
      <c r="Y9" s="43" t="str">
        <f ca="1">IFERROR(IF(LEN(里程碑[[#This Row],[Days]])=0,"",IF(AND(Y$5=$E9,$F9=1),里程碑标记,"")),"")</f>
        <v/>
      </c>
      <c r="Z9" s="43" t="str">
        <f ca="1">IFERROR(IF(LEN(里程碑[[#This Row],[Days]])=0,"",IF(AND(Z$5=$E9,$F9=1),里程碑标记,"")),"")</f>
        <v/>
      </c>
      <c r="AA9" s="43" t="str">
        <f ca="1">IFERROR(IF(LEN(里程碑[[#This Row],[Days]])=0,"",IF(AND(AA$5=$E9,$F9=1),里程碑标记,"")),"")</f>
        <v/>
      </c>
      <c r="AB9" s="43" t="str">
        <f ca="1">IFERROR(IF(LEN(里程碑[[#This Row],[Days]])=0,"",IF(AND(AB$5=$E9,$F9=1),里程碑标记,"")),"")</f>
        <v/>
      </c>
      <c r="AC9" s="43" t="str">
        <f ca="1">IFERROR(IF(LEN(里程碑[[#This Row],[Days]])=0,"",IF(AND(AC$5=$E9,$F9=1),里程碑标记,"")),"")</f>
        <v/>
      </c>
      <c r="AD9" s="43" t="str">
        <f ca="1">IFERROR(IF(LEN(里程碑[[#This Row],[Days]])=0,"",IF(AND(AD$5=$E9,$F9=1),里程碑标记,"")),"")</f>
        <v/>
      </c>
      <c r="AE9" s="43" t="str">
        <f ca="1">IFERROR(IF(LEN(里程碑[[#This Row],[Days]])=0,"",IF(AND(AE$5=$E9,$F9=1),里程碑标记,"")),"")</f>
        <v/>
      </c>
      <c r="AF9" s="43" t="str">
        <f ca="1">IFERROR(IF(LEN(里程碑[[#This Row],[Days]])=0,"",IF(AND(AF$5=$E9,$F9=1),里程碑标记,"")),"")</f>
        <v/>
      </c>
      <c r="AG9" s="43" t="str">
        <f ca="1">IFERROR(IF(LEN(里程碑[[#This Row],[Days]])=0,"",IF(AND(AG$5=$E9,$F9=1),里程碑标记,"")),"")</f>
        <v/>
      </c>
      <c r="AH9" s="43" t="str">
        <f ca="1">IFERROR(IF(LEN(里程碑[[#This Row],[Days]])=0,"",IF(AND(AH$5=$E9,$F9=1),里程碑标记,"")),"")</f>
        <v/>
      </c>
      <c r="AI9" s="43" t="str">
        <f ca="1">IFERROR(IF(LEN(里程碑[[#This Row],[Days]])=0,"",IF(AND(AI$5=$E9,$F9=1),里程碑标记,"")),"")</f>
        <v/>
      </c>
      <c r="AJ9" s="43" t="str">
        <f ca="1">IFERROR(IF(LEN(里程碑[[#This Row],[Days]])=0,"",IF(AND(AJ$5=$E9,$F9=1),里程碑标记,"")),"")</f>
        <v/>
      </c>
      <c r="AK9" s="43" t="str">
        <f ca="1">IFERROR(IF(LEN(里程碑[[#This Row],[Days]])=0,"",IF(AND(AK$5=$E9,$F9=1),里程碑标记,"")),"")</f>
        <v/>
      </c>
      <c r="AL9" s="43" t="str">
        <f ca="1">IFERROR(IF(LEN(里程碑[[#This Row],[Days]])=0,"",IF(AND(AL$5=$E9,$F9=1),里程碑标记,"")),"")</f>
        <v/>
      </c>
      <c r="AM9" s="43" t="str">
        <f ca="1">IFERROR(IF(LEN(里程碑[[#This Row],[Days]])=0,"",IF(AND(AM$5=$E9,$F9=1),里程碑标记,"")),"")</f>
        <v/>
      </c>
      <c r="AN9" s="43" t="str">
        <f ca="1">IFERROR(IF(LEN(里程碑[[#This Row],[Days]])=0,"",IF(AND(AN$5=$E9,$F9=1),里程碑标记,"")),"")</f>
        <v/>
      </c>
      <c r="AO9" s="43" t="str">
        <f ca="1">IFERROR(IF(LEN(里程碑[[#This Row],[Days]])=0,"",IF(AND(AO$5=$E9,$F9=1),里程碑标记,"")),"")</f>
        <v/>
      </c>
      <c r="AP9" s="43" t="str">
        <f ca="1">IFERROR(IF(LEN(里程碑[[#This Row],[Days]])=0,"",IF(AND(AP$5=$E9,$F9=1),里程碑标记,"")),"")</f>
        <v/>
      </c>
      <c r="AQ9" s="43" t="str">
        <f ca="1">IFERROR(IF(LEN(里程碑[[#This Row],[Days]])=0,"",IF(AND(AQ$5=$E9,$F9=1),里程碑标记,"")),"")</f>
        <v/>
      </c>
      <c r="AR9" s="43" t="str">
        <f ca="1">IFERROR(IF(LEN(里程碑[[#This Row],[Days]])=0,"",IF(AND(AR$5=$E9,$F9=1),里程碑标记,"")),"")</f>
        <v/>
      </c>
      <c r="AS9" s="43" t="str">
        <f ca="1">IFERROR(IF(LEN(里程碑[[#This Row],[Days]])=0,"",IF(AND(AS$5=$E9,$F9=1),里程碑标记,"")),"")</f>
        <v/>
      </c>
      <c r="AT9" s="43" t="str">
        <f ca="1">IFERROR(IF(LEN(里程碑[[#This Row],[Days]])=0,"",IF(AND(AT$5=$E9,$F9=1),里程碑标记,"")),"")</f>
        <v/>
      </c>
      <c r="AU9" s="43" t="str">
        <f ca="1">IFERROR(IF(LEN(里程碑[[#This Row],[Days]])=0,"",IF(AND(AU$5=$E9,$F9=1),里程碑标记,"")),"")</f>
        <v/>
      </c>
      <c r="AV9" s="43" t="str">
        <f ca="1">IFERROR(IF(LEN(里程碑[[#This Row],[Days]])=0,"",IF(AND(AV$5=$E9,$F9=1),里程碑标记,"")),"")</f>
        <v/>
      </c>
      <c r="AW9" s="43" t="str">
        <f ca="1">IFERROR(IF(LEN(里程碑[[#This Row],[Days]])=0,"",IF(AND(AW$5=$E9,$F9=1),里程碑标记,"")),"")</f>
        <v/>
      </c>
      <c r="AX9" s="43" t="str">
        <f ca="1">IFERROR(IF(LEN(里程碑[[#This Row],[Days]])=0,"",IF(AND(AX$5=$E9,$F9=1),里程碑标记,"")),"")</f>
        <v/>
      </c>
      <c r="AY9" s="43" t="str">
        <f ca="1">IFERROR(IF(LEN(里程碑[[#This Row],[Days]])=0,"",IF(AND(AY$5=$E9,$F9=1),里程碑标记,"")),"")</f>
        <v/>
      </c>
      <c r="AZ9" s="43" t="str">
        <f ca="1">IFERROR(IF(LEN(里程碑[[#This Row],[Days]])=0,"",IF(AND(AZ$5=$E9,$F9=1),里程碑标记,"")),"")</f>
        <v/>
      </c>
      <c r="BA9" s="43" t="str">
        <f ca="1">IFERROR(IF(LEN(里程碑[[#This Row],[Days]])=0,"",IF(AND(BA$5=$E9,$F9=1),里程碑标记,"")),"")</f>
        <v/>
      </c>
      <c r="BB9" s="43" t="str">
        <f ca="1">IFERROR(IF(LEN(里程碑[[#This Row],[Days]])=0,"",IF(AND(BB$5=$E9,$F9=1),里程碑标记,"")),"")</f>
        <v/>
      </c>
      <c r="BC9" s="43" t="str">
        <f ca="1">IFERROR(IF(LEN(里程碑[[#This Row],[Days]])=0,"",IF(AND(BC$5=$E9,$F9=1),里程碑标记,"")),"")</f>
        <v/>
      </c>
      <c r="BD9" s="43" t="str">
        <f ca="1">IFERROR(IF(LEN(里程碑[[#This Row],[Days]])=0,"",IF(AND(BD$5=$E9,$F9=1),里程碑标记,"")),"")</f>
        <v/>
      </c>
      <c r="BE9" s="43" t="str">
        <f ca="1">IFERROR(IF(LEN(里程碑[[#This Row],[Days]])=0,"",IF(AND(BE$5=$E9,$F9=1),里程碑标记,"")),"")</f>
        <v/>
      </c>
      <c r="BF9" s="43" t="str">
        <f ca="1">IFERROR(IF(LEN(里程碑[[#This Row],[Days]])=0,"",IF(AND(BF$5=$E9,$F9=1),里程碑标记,"")),"")</f>
        <v/>
      </c>
      <c r="BG9" s="43" t="str">
        <f ca="1">IFERROR(IF(LEN(里程碑[[#This Row],[Days]])=0,"",IF(AND(BG$5=$E9,$F9=1),里程碑标记,"")),"")</f>
        <v/>
      </c>
      <c r="BH9" s="43" t="str">
        <f ca="1">IFERROR(IF(LEN(里程碑[[#This Row],[Days]])=0,"",IF(AND(BH$5=$E9,$F9=1),里程碑标记,"")),"")</f>
        <v/>
      </c>
      <c r="BI9" s="43" t="str">
        <f ca="1">IFERROR(IF(LEN(里程碑[[#This Row],[Days]])=0,"",IF(AND(BI$5=$E9,$F9=1),里程碑标记,"")),"")</f>
        <v/>
      </c>
      <c r="BJ9" s="43" t="str">
        <f ca="1">IFERROR(IF(LEN(里程碑[[#This Row],[Days]])=0,"",IF(AND(BJ$5=$E9,$F9=1),里程碑标记,"")),"")</f>
        <v/>
      </c>
      <c r="BK9" s="43" t="str">
        <f ca="1">IFERROR(IF(LEN(里程碑[[#This Row],[Days]])=0,"",IF(AND(BK$5=$E9,$F9=1),里程碑标记,"")),"")</f>
        <v/>
      </c>
    </row>
    <row r="10" s="1" customFormat="1" customHeight="1" spans="1:63">
      <c r="A10" s="5"/>
      <c r="B10" s="44" t="s">
        <v>14</v>
      </c>
      <c r="C10" s="45"/>
      <c r="D10" s="49"/>
      <c r="E10" s="47">
        <f ca="1">TODAY()+5</f>
        <v>43598</v>
      </c>
      <c r="F10" s="48">
        <v>1</v>
      </c>
      <c r="G10" s="42"/>
      <c r="H10" s="43" t="str">
        <f ca="1">IFERROR(IF(LEN(里程碑[[#This Row],[Days]])=0,"",IF(AND(H$5=$E10,$F10=1),里程碑标记,"")),"")</f>
        <v/>
      </c>
      <c r="I10" s="43" t="str">
        <f ca="1">IFERROR(IF(LEN(里程碑[[#This Row],[Days]])=0,"",IF(AND(I$5=$E10,$F10=1),里程碑标记,"")),"")</f>
        <v/>
      </c>
      <c r="J10" s="43" t="str">
        <f ca="1">IFERROR(IF(LEN(里程碑[[#This Row],[Days]])=0,"",IF(AND(J$5=$E10,$F10=1),里程碑标记,"")),"")</f>
        <v/>
      </c>
      <c r="K10" s="43" t="str">
        <f ca="1">IFERROR(IF(LEN(里程碑[[#This Row],[Days]])=0,"",IF(AND(K$5=$E10,$F10=1),里程碑标记,"")),"")</f>
        <v/>
      </c>
      <c r="L10" s="43" t="str">
        <f ca="1">IFERROR(IF(LEN(里程碑[[#This Row],[Days]])=0,"",IF(AND(L$5=$E10,$F10=1),里程碑标记,"")),"")</f>
        <v/>
      </c>
      <c r="M10" s="43" t="str">
        <f ca="1">IFERROR(IF(LEN(里程碑[[#This Row],[Days]])=0,"",IF(AND(M$5=$E10,$F10=1),里程碑标记,"")),"")</f>
        <v/>
      </c>
      <c r="N10" s="43" t="str">
        <f ca="1">IFERROR(IF(LEN(里程碑[[#This Row],[Days]])=0,"",IF(AND(N$5=$E10,$F10=1),里程碑标记,"")),"")</f>
        <v/>
      </c>
      <c r="O10" s="43">
        <f ca="1">IFERROR(IF(LEN(里程碑[[#This Row],[Days]])=0,"",IF(AND(O$5=$E10,$F10=1),里程碑标记,"")),"")</f>
        <v>1</v>
      </c>
      <c r="P10" s="43" t="str">
        <f ca="1">IFERROR(IF(LEN(里程碑[[#This Row],[Days]])=0,"",IF(AND(P$5=$E10,$F10=1),里程碑标记,"")),"")</f>
        <v/>
      </c>
      <c r="Q10" s="43" t="str">
        <f ca="1">IFERROR(IF(LEN(里程碑[[#This Row],[Days]])=0,"",IF(AND(Q$5=$E10,$F10=1),里程碑标记,"")),"")</f>
        <v/>
      </c>
      <c r="R10" s="43" t="str">
        <f ca="1">IFERROR(IF(LEN(里程碑[[#This Row],[Days]])=0,"",IF(AND(R$5=$E10,$F10=1),里程碑标记,"")),"")</f>
        <v/>
      </c>
      <c r="S10" s="43" t="str">
        <f ca="1">IFERROR(IF(LEN(里程碑[[#This Row],[Days]])=0,"",IF(AND(S$5=$E10,$F10=1),里程碑标记,"")),"")</f>
        <v/>
      </c>
      <c r="T10" s="43" t="str">
        <f ca="1">IFERROR(IF(LEN(里程碑[[#This Row],[Days]])=0,"",IF(AND(T$5=$E10,$F10=1),里程碑标记,"")),"")</f>
        <v/>
      </c>
      <c r="U10" s="43" t="str">
        <f ca="1">IFERROR(IF(LEN(里程碑[[#This Row],[Days]])=0,"",IF(AND(U$5=$E10,$F10=1),里程碑标记,"")),"")</f>
        <v/>
      </c>
      <c r="V10" s="43" t="str">
        <f ca="1">IFERROR(IF(LEN(里程碑[[#This Row],[Days]])=0,"",IF(AND(V$5=$E10,$F10=1),里程碑标记,"")),"")</f>
        <v/>
      </c>
      <c r="W10" s="43" t="str">
        <f ca="1">IFERROR(IF(LEN(里程碑[[#This Row],[Days]])=0,"",IF(AND(W$5=$E10,$F10=1),里程碑标记,"")),"")</f>
        <v/>
      </c>
      <c r="X10" s="43" t="str">
        <f ca="1">IFERROR(IF(LEN(里程碑[[#This Row],[Days]])=0,"",IF(AND(X$5=$E10,$F10=1),里程碑标记,"")),"")</f>
        <v/>
      </c>
      <c r="Y10" s="43" t="str">
        <f ca="1">IFERROR(IF(LEN(里程碑[[#This Row],[Days]])=0,"",IF(AND(Y$5=$E10,$F10=1),里程碑标记,"")),"")</f>
        <v/>
      </c>
      <c r="Z10" s="43" t="str">
        <f ca="1">IFERROR(IF(LEN(里程碑[[#This Row],[Days]])=0,"",IF(AND(Z$5=$E10,$F10=1),里程碑标记,"")),"")</f>
        <v/>
      </c>
      <c r="AA10" s="43" t="str">
        <f ca="1">IFERROR(IF(LEN(里程碑[[#This Row],[Days]])=0,"",IF(AND(AA$5=$E10,$F10=1),里程碑标记,"")),"")</f>
        <v/>
      </c>
      <c r="AB10" s="43" t="str">
        <f ca="1">IFERROR(IF(LEN(里程碑[[#This Row],[Days]])=0,"",IF(AND(AB$5=$E10,$F10=1),里程碑标记,"")),"")</f>
        <v/>
      </c>
      <c r="AC10" s="43" t="str">
        <f ca="1">IFERROR(IF(LEN(里程碑[[#This Row],[Days]])=0,"",IF(AND(AC$5=$E10,$F10=1),里程碑标记,"")),"")</f>
        <v/>
      </c>
      <c r="AD10" s="43" t="str">
        <f ca="1">IFERROR(IF(LEN(里程碑[[#This Row],[Days]])=0,"",IF(AND(AD$5=$E10,$F10=1),里程碑标记,"")),"")</f>
        <v/>
      </c>
      <c r="AE10" s="43" t="str">
        <f ca="1">IFERROR(IF(LEN(里程碑[[#This Row],[Days]])=0,"",IF(AND(AE$5=$E10,$F10=1),里程碑标记,"")),"")</f>
        <v/>
      </c>
      <c r="AF10" s="43" t="str">
        <f ca="1">IFERROR(IF(LEN(里程碑[[#This Row],[Days]])=0,"",IF(AND(AF$5=$E10,$F10=1),里程碑标记,"")),"")</f>
        <v/>
      </c>
      <c r="AG10" s="43" t="str">
        <f ca="1">IFERROR(IF(LEN(里程碑[[#This Row],[Days]])=0,"",IF(AND(AG$5=$E10,$F10=1),里程碑标记,"")),"")</f>
        <v/>
      </c>
      <c r="AH10" s="43" t="str">
        <f ca="1">IFERROR(IF(LEN(里程碑[[#This Row],[Days]])=0,"",IF(AND(AH$5=$E10,$F10=1),里程碑标记,"")),"")</f>
        <v/>
      </c>
      <c r="AI10" s="43" t="str">
        <f ca="1">IFERROR(IF(LEN(里程碑[[#This Row],[Days]])=0,"",IF(AND(AI$5=$E10,$F10=1),里程碑标记,"")),"")</f>
        <v/>
      </c>
      <c r="AJ10" s="43" t="str">
        <f ca="1">IFERROR(IF(LEN(里程碑[[#This Row],[Days]])=0,"",IF(AND(AJ$5=$E10,$F10=1),里程碑标记,"")),"")</f>
        <v/>
      </c>
      <c r="AK10" s="43" t="str">
        <f ca="1">IFERROR(IF(LEN(里程碑[[#This Row],[Days]])=0,"",IF(AND(AK$5=$E10,$F10=1),里程碑标记,"")),"")</f>
        <v/>
      </c>
      <c r="AL10" s="43" t="str">
        <f ca="1">IFERROR(IF(LEN(里程碑[[#This Row],[Days]])=0,"",IF(AND(AL$5=$E10,$F10=1),里程碑标记,"")),"")</f>
        <v/>
      </c>
      <c r="AM10" s="43" t="str">
        <f ca="1">IFERROR(IF(LEN(里程碑[[#This Row],[Days]])=0,"",IF(AND(AM$5=$E10,$F10=1),里程碑标记,"")),"")</f>
        <v/>
      </c>
      <c r="AN10" s="43" t="str">
        <f ca="1">IFERROR(IF(LEN(里程碑[[#This Row],[Days]])=0,"",IF(AND(AN$5=$E10,$F10=1),里程碑标记,"")),"")</f>
        <v/>
      </c>
      <c r="AO10" s="43" t="str">
        <f ca="1">IFERROR(IF(LEN(里程碑[[#This Row],[Days]])=0,"",IF(AND(AO$5=$E10,$F10=1),里程碑标记,"")),"")</f>
        <v/>
      </c>
      <c r="AP10" s="43" t="str">
        <f ca="1">IFERROR(IF(LEN(里程碑[[#This Row],[Days]])=0,"",IF(AND(AP$5=$E10,$F10=1),里程碑标记,"")),"")</f>
        <v/>
      </c>
      <c r="AQ10" s="43" t="str">
        <f ca="1">IFERROR(IF(LEN(里程碑[[#This Row],[Days]])=0,"",IF(AND(AQ$5=$E10,$F10=1),里程碑标记,"")),"")</f>
        <v/>
      </c>
      <c r="AR10" s="43" t="str">
        <f ca="1">IFERROR(IF(LEN(里程碑[[#This Row],[Days]])=0,"",IF(AND(AR$5=$E10,$F10=1),里程碑标记,"")),"")</f>
        <v/>
      </c>
      <c r="AS10" s="43" t="str">
        <f ca="1">IFERROR(IF(LEN(里程碑[[#This Row],[Days]])=0,"",IF(AND(AS$5=$E10,$F10=1),里程碑标记,"")),"")</f>
        <v/>
      </c>
      <c r="AT10" s="43" t="str">
        <f ca="1">IFERROR(IF(LEN(里程碑[[#This Row],[Days]])=0,"",IF(AND(AT$5=$E10,$F10=1),里程碑标记,"")),"")</f>
        <v/>
      </c>
      <c r="AU10" s="43" t="str">
        <f ca="1">IFERROR(IF(LEN(里程碑[[#This Row],[Days]])=0,"",IF(AND(AU$5=$E10,$F10=1),里程碑标记,"")),"")</f>
        <v/>
      </c>
      <c r="AV10" s="43" t="str">
        <f ca="1">IFERROR(IF(LEN(里程碑[[#This Row],[Days]])=0,"",IF(AND(AV$5=$E10,$F10=1),里程碑标记,"")),"")</f>
        <v/>
      </c>
      <c r="AW10" s="43" t="str">
        <f ca="1">IFERROR(IF(LEN(里程碑[[#This Row],[Days]])=0,"",IF(AND(AW$5=$E10,$F10=1),里程碑标记,"")),"")</f>
        <v/>
      </c>
      <c r="AX10" s="43" t="str">
        <f ca="1">IFERROR(IF(LEN(里程碑[[#This Row],[Days]])=0,"",IF(AND(AX$5=$E10,$F10=1),里程碑标记,"")),"")</f>
        <v/>
      </c>
      <c r="AY10" s="43" t="str">
        <f ca="1">IFERROR(IF(LEN(里程碑[[#This Row],[Days]])=0,"",IF(AND(AY$5=$E10,$F10=1),里程碑标记,"")),"")</f>
        <v/>
      </c>
      <c r="AZ10" s="43" t="str">
        <f ca="1">IFERROR(IF(LEN(里程碑[[#This Row],[Days]])=0,"",IF(AND(AZ$5=$E10,$F10=1),里程碑标记,"")),"")</f>
        <v/>
      </c>
      <c r="BA10" s="43" t="str">
        <f ca="1">IFERROR(IF(LEN(里程碑[[#This Row],[Days]])=0,"",IF(AND(BA$5=$E10,$F10=1),里程碑标记,"")),"")</f>
        <v/>
      </c>
      <c r="BB10" s="43" t="str">
        <f ca="1">IFERROR(IF(LEN(里程碑[[#This Row],[Days]])=0,"",IF(AND(BB$5=$E10,$F10=1),里程碑标记,"")),"")</f>
        <v/>
      </c>
      <c r="BC10" s="43" t="str">
        <f ca="1">IFERROR(IF(LEN(里程碑[[#This Row],[Days]])=0,"",IF(AND(BC$5=$E10,$F10=1),里程碑标记,"")),"")</f>
        <v/>
      </c>
      <c r="BD10" s="43" t="str">
        <f ca="1">IFERROR(IF(LEN(里程碑[[#This Row],[Days]])=0,"",IF(AND(BD$5=$E10,$F10=1),里程碑标记,"")),"")</f>
        <v/>
      </c>
      <c r="BE10" s="43" t="str">
        <f ca="1">IFERROR(IF(LEN(里程碑[[#This Row],[Days]])=0,"",IF(AND(BE$5=$E10,$F10=1),里程碑标记,"")),"")</f>
        <v/>
      </c>
      <c r="BF10" s="43" t="str">
        <f ca="1">IFERROR(IF(LEN(里程碑[[#This Row],[Days]])=0,"",IF(AND(BF$5=$E10,$F10=1),里程碑标记,"")),"")</f>
        <v/>
      </c>
      <c r="BG10" s="43" t="str">
        <f ca="1">IFERROR(IF(LEN(里程碑[[#This Row],[Days]])=0,"",IF(AND(BG$5=$E10,$F10=1),里程碑标记,"")),"")</f>
        <v/>
      </c>
      <c r="BH10" s="43" t="str">
        <f ca="1">IFERROR(IF(LEN(里程碑[[#This Row],[Days]])=0,"",IF(AND(BH$5=$E10,$F10=1),里程碑标记,"")),"")</f>
        <v/>
      </c>
      <c r="BI10" s="43" t="str">
        <f ca="1">IFERROR(IF(LEN(里程碑[[#This Row],[Days]])=0,"",IF(AND(BI$5=$E10,$F10=1),里程碑标记,"")),"")</f>
        <v/>
      </c>
      <c r="BJ10" s="43" t="str">
        <f ca="1">IFERROR(IF(LEN(里程碑[[#This Row],[Days]])=0,"",IF(AND(BJ$5=$E10,$F10=1),里程碑标记,"")),"")</f>
        <v/>
      </c>
      <c r="BK10" s="43" t="str">
        <f ca="1">IFERROR(IF(LEN(里程碑[[#This Row],[Days]])=0,"",IF(AND(BK$5=$E10,$F10=1),里程碑标记,"")),"")</f>
        <v/>
      </c>
    </row>
    <row r="11" s="1" customFormat="1" customHeight="1" spans="1:63">
      <c r="A11" s="2"/>
      <c r="B11" s="44" t="s">
        <v>15</v>
      </c>
      <c r="C11" s="45"/>
      <c r="D11" s="49">
        <v>0.5</v>
      </c>
      <c r="E11" s="47">
        <f ca="1">TODAY()-3</f>
        <v>43590</v>
      </c>
      <c r="F11" s="48">
        <v>10</v>
      </c>
      <c r="G11" s="42"/>
      <c r="H11" s="43" t="str">
        <f ca="1">IFERROR(IF(LEN(里程碑[[#This Row],[Days]])=0,"",IF(AND(H$5=$E11,$F11=1),里程碑标记,"")),"")</f>
        <v/>
      </c>
      <c r="I11" s="43" t="str">
        <f ca="1">IFERROR(IF(LEN(里程碑[[#This Row],[Days]])=0,"",IF(AND(I$5=$E11,$F11=1),里程碑标记,"")),"")</f>
        <v/>
      </c>
      <c r="J11" s="43" t="str">
        <f ca="1">IFERROR(IF(LEN(里程碑[[#This Row],[Days]])=0,"",IF(AND(J$5=$E11,$F11=1),里程碑标记,"")),"")</f>
        <v/>
      </c>
      <c r="K11" s="43" t="str">
        <f ca="1">IFERROR(IF(LEN(里程碑[[#This Row],[Days]])=0,"",IF(AND(K$5=$E11,$F11=1),里程碑标记,"")),"")</f>
        <v/>
      </c>
      <c r="L11" s="43" t="str">
        <f ca="1">IFERROR(IF(LEN(里程碑[[#This Row],[Days]])=0,"",IF(AND(L$5=$E11,$F11=1),里程碑标记,"")),"")</f>
        <v/>
      </c>
      <c r="M11" s="43" t="str">
        <f ca="1">IFERROR(IF(LEN(里程碑[[#This Row],[Days]])=0,"",IF(AND(M$5=$E11,$F11=1),里程碑标记,"")),"")</f>
        <v/>
      </c>
      <c r="N11" s="43" t="str">
        <f ca="1">IFERROR(IF(LEN(里程碑[[#This Row],[Days]])=0,"",IF(AND(N$5=$E11,$F11=1),里程碑标记,"")),"")</f>
        <v/>
      </c>
      <c r="O11" s="43" t="str">
        <f ca="1">IFERROR(IF(LEN(里程碑[[#This Row],[Days]])=0,"",IF(AND(O$5=$E11,$F11=1),里程碑标记,"")),"")</f>
        <v/>
      </c>
      <c r="P11" s="43" t="str">
        <f ca="1">IFERROR(IF(LEN(里程碑[[#This Row],[Days]])=0,"",IF(AND(P$5=$E11,$F11=1),里程碑标记,"")),"")</f>
        <v/>
      </c>
      <c r="Q11" s="43" t="str">
        <f ca="1">IFERROR(IF(LEN(里程碑[[#This Row],[Days]])=0,"",IF(AND(Q$5=$E11,$F11=1),里程碑标记,"")),"")</f>
        <v/>
      </c>
      <c r="R11" s="43" t="str">
        <f ca="1">IFERROR(IF(LEN(里程碑[[#This Row],[Days]])=0,"",IF(AND(R$5=$E11,$F11=1),里程碑标记,"")),"")</f>
        <v/>
      </c>
      <c r="S11" s="43" t="str">
        <f ca="1">IFERROR(IF(LEN(里程碑[[#This Row],[Days]])=0,"",IF(AND(S$5=$E11,$F11=1),里程碑标记,"")),"")</f>
        <v/>
      </c>
      <c r="T11" s="43" t="str">
        <f ca="1">IFERROR(IF(LEN(里程碑[[#This Row],[Days]])=0,"",IF(AND(T$5=$E11,$F11=1),里程碑标记,"")),"")</f>
        <v/>
      </c>
      <c r="U11" s="43" t="str">
        <f ca="1">IFERROR(IF(LEN(里程碑[[#This Row],[Days]])=0,"",IF(AND(U$5=$E11,$F11=1),里程碑标记,"")),"")</f>
        <v/>
      </c>
      <c r="V11" s="43" t="str">
        <f ca="1">IFERROR(IF(LEN(里程碑[[#This Row],[Days]])=0,"",IF(AND(V$5=$E11,$F11=1),里程碑标记,"")),"")</f>
        <v/>
      </c>
      <c r="W11" s="43" t="str">
        <f ca="1">IFERROR(IF(LEN(里程碑[[#This Row],[Days]])=0,"",IF(AND(W$5=$E11,$F11=1),里程碑标记,"")),"")</f>
        <v/>
      </c>
      <c r="X11" s="43" t="str">
        <f ca="1">IFERROR(IF(LEN(里程碑[[#This Row],[Days]])=0,"",IF(AND(X$5=$E11,$F11=1),里程碑标记,"")),"")</f>
        <v/>
      </c>
      <c r="Y11" s="43" t="str">
        <f ca="1">IFERROR(IF(LEN(里程碑[[#This Row],[Days]])=0,"",IF(AND(Y$5=$E11,$F11=1),里程碑标记,"")),"")</f>
        <v/>
      </c>
      <c r="Z11" s="43" t="str">
        <f ca="1">IFERROR(IF(LEN(里程碑[[#This Row],[Days]])=0,"",IF(AND(Z$5=$E11,$F11=1),里程碑标记,"")),"")</f>
        <v/>
      </c>
      <c r="AA11" s="43" t="str">
        <f ca="1">IFERROR(IF(LEN(里程碑[[#This Row],[Days]])=0,"",IF(AND(AA$5=$E11,$F11=1),里程碑标记,"")),"")</f>
        <v/>
      </c>
      <c r="AB11" s="43" t="str">
        <f ca="1">IFERROR(IF(LEN(里程碑[[#This Row],[Days]])=0,"",IF(AND(AB$5=$E11,$F11=1),里程碑标记,"")),"")</f>
        <v/>
      </c>
      <c r="AC11" s="43" t="str">
        <f ca="1">IFERROR(IF(LEN(里程碑[[#This Row],[Days]])=0,"",IF(AND(AC$5=$E11,$F11=1),里程碑标记,"")),"")</f>
        <v/>
      </c>
      <c r="AD11" s="43" t="str">
        <f ca="1">IFERROR(IF(LEN(里程碑[[#This Row],[Days]])=0,"",IF(AND(AD$5=$E11,$F11=1),里程碑标记,"")),"")</f>
        <v/>
      </c>
      <c r="AE11" s="43" t="str">
        <f ca="1">IFERROR(IF(LEN(里程碑[[#This Row],[Days]])=0,"",IF(AND(AE$5=$E11,$F11=1),里程碑标记,"")),"")</f>
        <v/>
      </c>
      <c r="AF11" s="43" t="str">
        <f ca="1">IFERROR(IF(LEN(里程碑[[#This Row],[Days]])=0,"",IF(AND(AF$5=$E11,$F11=1),里程碑标记,"")),"")</f>
        <v/>
      </c>
      <c r="AG11" s="43" t="str">
        <f ca="1">IFERROR(IF(LEN(里程碑[[#This Row],[Days]])=0,"",IF(AND(AG$5=$E11,$F11=1),里程碑标记,"")),"")</f>
        <v/>
      </c>
      <c r="AH11" s="43" t="str">
        <f ca="1">IFERROR(IF(LEN(里程碑[[#This Row],[Days]])=0,"",IF(AND(AH$5=$E11,$F11=1),里程碑标记,"")),"")</f>
        <v/>
      </c>
      <c r="AI11" s="43" t="str">
        <f ca="1">IFERROR(IF(LEN(里程碑[[#This Row],[Days]])=0,"",IF(AND(AI$5=$E11,$F11=1),里程碑标记,"")),"")</f>
        <v/>
      </c>
      <c r="AJ11" s="43" t="str">
        <f ca="1">IFERROR(IF(LEN(里程碑[[#This Row],[Days]])=0,"",IF(AND(AJ$5=$E11,$F11=1),里程碑标记,"")),"")</f>
        <v/>
      </c>
      <c r="AK11" s="43" t="str">
        <f ca="1">IFERROR(IF(LEN(里程碑[[#This Row],[Days]])=0,"",IF(AND(AK$5=$E11,$F11=1),里程碑标记,"")),"")</f>
        <v/>
      </c>
      <c r="AL11" s="43" t="str">
        <f ca="1">IFERROR(IF(LEN(里程碑[[#This Row],[Days]])=0,"",IF(AND(AL$5=$E11,$F11=1),里程碑标记,"")),"")</f>
        <v/>
      </c>
      <c r="AM11" s="43" t="str">
        <f ca="1">IFERROR(IF(LEN(里程碑[[#This Row],[Days]])=0,"",IF(AND(AM$5=$E11,$F11=1),里程碑标记,"")),"")</f>
        <v/>
      </c>
      <c r="AN11" s="43" t="str">
        <f ca="1">IFERROR(IF(LEN(里程碑[[#This Row],[Days]])=0,"",IF(AND(AN$5=$E11,$F11=1),里程碑标记,"")),"")</f>
        <v/>
      </c>
      <c r="AO11" s="43" t="str">
        <f ca="1">IFERROR(IF(LEN(里程碑[[#This Row],[Days]])=0,"",IF(AND(AO$5=$E11,$F11=1),里程碑标记,"")),"")</f>
        <v/>
      </c>
      <c r="AP11" s="43" t="str">
        <f ca="1">IFERROR(IF(LEN(里程碑[[#This Row],[Days]])=0,"",IF(AND(AP$5=$E11,$F11=1),里程碑标记,"")),"")</f>
        <v/>
      </c>
      <c r="AQ11" s="43" t="str">
        <f ca="1">IFERROR(IF(LEN(里程碑[[#This Row],[Days]])=0,"",IF(AND(AQ$5=$E11,$F11=1),里程碑标记,"")),"")</f>
        <v/>
      </c>
      <c r="AR11" s="43" t="str">
        <f ca="1">IFERROR(IF(LEN(里程碑[[#This Row],[Days]])=0,"",IF(AND(AR$5=$E11,$F11=1),里程碑标记,"")),"")</f>
        <v/>
      </c>
      <c r="AS11" s="43" t="str">
        <f ca="1">IFERROR(IF(LEN(里程碑[[#This Row],[Days]])=0,"",IF(AND(AS$5=$E11,$F11=1),里程碑标记,"")),"")</f>
        <v/>
      </c>
      <c r="AT11" s="43" t="str">
        <f ca="1">IFERROR(IF(LEN(里程碑[[#This Row],[Days]])=0,"",IF(AND(AT$5=$E11,$F11=1),里程碑标记,"")),"")</f>
        <v/>
      </c>
      <c r="AU11" s="43" t="str">
        <f ca="1">IFERROR(IF(LEN(里程碑[[#This Row],[Days]])=0,"",IF(AND(AU$5=$E11,$F11=1),里程碑标记,"")),"")</f>
        <v/>
      </c>
      <c r="AV11" s="43" t="str">
        <f ca="1">IFERROR(IF(LEN(里程碑[[#This Row],[Days]])=0,"",IF(AND(AV$5=$E11,$F11=1),里程碑标记,"")),"")</f>
        <v/>
      </c>
      <c r="AW11" s="43" t="str">
        <f ca="1">IFERROR(IF(LEN(里程碑[[#This Row],[Days]])=0,"",IF(AND(AW$5=$E11,$F11=1),里程碑标记,"")),"")</f>
        <v/>
      </c>
      <c r="AX11" s="43" t="str">
        <f ca="1">IFERROR(IF(LEN(里程碑[[#This Row],[Days]])=0,"",IF(AND(AX$5=$E11,$F11=1),里程碑标记,"")),"")</f>
        <v/>
      </c>
      <c r="AY11" s="43" t="str">
        <f ca="1">IFERROR(IF(LEN(里程碑[[#This Row],[Days]])=0,"",IF(AND(AY$5=$E11,$F11=1),里程碑标记,"")),"")</f>
        <v/>
      </c>
      <c r="AZ11" s="43" t="str">
        <f ca="1">IFERROR(IF(LEN(里程碑[[#This Row],[Days]])=0,"",IF(AND(AZ$5=$E11,$F11=1),里程碑标记,"")),"")</f>
        <v/>
      </c>
      <c r="BA11" s="43" t="str">
        <f ca="1">IFERROR(IF(LEN(里程碑[[#This Row],[Days]])=0,"",IF(AND(BA$5=$E11,$F11=1),里程碑标记,"")),"")</f>
        <v/>
      </c>
      <c r="BB11" s="43" t="str">
        <f ca="1">IFERROR(IF(LEN(里程碑[[#This Row],[Days]])=0,"",IF(AND(BB$5=$E11,$F11=1),里程碑标记,"")),"")</f>
        <v/>
      </c>
      <c r="BC11" s="43" t="str">
        <f ca="1">IFERROR(IF(LEN(里程碑[[#This Row],[Days]])=0,"",IF(AND(BC$5=$E11,$F11=1),里程碑标记,"")),"")</f>
        <v/>
      </c>
      <c r="BD11" s="43" t="str">
        <f ca="1">IFERROR(IF(LEN(里程碑[[#This Row],[Days]])=0,"",IF(AND(BD$5=$E11,$F11=1),里程碑标记,"")),"")</f>
        <v/>
      </c>
      <c r="BE11" s="43" t="str">
        <f ca="1">IFERROR(IF(LEN(里程碑[[#This Row],[Days]])=0,"",IF(AND(BE$5=$E11,$F11=1),里程碑标记,"")),"")</f>
        <v/>
      </c>
      <c r="BF11" s="43" t="str">
        <f ca="1">IFERROR(IF(LEN(里程碑[[#This Row],[Days]])=0,"",IF(AND(BF$5=$E11,$F11=1),里程碑标记,"")),"")</f>
        <v/>
      </c>
      <c r="BG11" s="43" t="str">
        <f ca="1">IFERROR(IF(LEN(里程碑[[#This Row],[Days]])=0,"",IF(AND(BG$5=$E11,$F11=1),里程碑标记,"")),"")</f>
        <v/>
      </c>
      <c r="BH11" s="43" t="str">
        <f ca="1">IFERROR(IF(LEN(里程碑[[#This Row],[Days]])=0,"",IF(AND(BH$5=$E11,$F11=1),里程碑标记,"")),"")</f>
        <v/>
      </c>
      <c r="BI11" s="43" t="str">
        <f ca="1">IFERROR(IF(LEN(里程碑[[#This Row],[Days]])=0,"",IF(AND(BI$5=$E11,$F11=1),里程碑标记,"")),"")</f>
        <v/>
      </c>
      <c r="BJ11" s="43" t="str">
        <f ca="1">IFERROR(IF(LEN(里程碑[[#This Row],[Days]])=0,"",IF(AND(BJ$5=$E11,$F11=1),里程碑标记,"")),"")</f>
        <v/>
      </c>
      <c r="BK11" s="43" t="str">
        <f ca="1">IFERROR(IF(LEN(里程碑[[#This Row],[Days]])=0,"",IF(AND(BK$5=$E11,$F11=1),里程碑标记,"")),"")</f>
        <v/>
      </c>
    </row>
    <row r="12" s="1" customFormat="1" customHeight="1" spans="1:63">
      <c r="A12" s="2"/>
      <c r="B12" s="44" t="s">
        <v>16</v>
      </c>
      <c r="C12" s="45"/>
      <c r="D12" s="49"/>
      <c r="E12" s="47">
        <f ca="1">TODAY()+20</f>
        <v>43613</v>
      </c>
      <c r="F12" s="48">
        <v>1</v>
      </c>
      <c r="G12" s="42"/>
      <c r="H12" s="43" t="str">
        <f ca="1">IFERROR(IF(LEN(里程碑[[#This Row],[Days]])=0,"",IF(AND(H$5=$E12,$F12=1),里程碑标记,"")),"")</f>
        <v/>
      </c>
      <c r="I12" s="43" t="str">
        <f ca="1">IFERROR(IF(LEN(里程碑[[#This Row],[Days]])=0,"",IF(AND(I$5=$E12,$F12=1),里程碑标记,"")),"")</f>
        <v/>
      </c>
      <c r="J12" s="43" t="str">
        <f ca="1">IFERROR(IF(LEN(里程碑[[#This Row],[Days]])=0,"",IF(AND(J$5=$E12,$F12=1),里程碑标记,"")),"")</f>
        <v/>
      </c>
      <c r="K12" s="43" t="str">
        <f ca="1">IFERROR(IF(LEN(里程碑[[#This Row],[Days]])=0,"",IF(AND(K$5=$E12,$F12=1),里程碑标记,"")),"")</f>
        <v/>
      </c>
      <c r="L12" s="43" t="str">
        <f ca="1">IFERROR(IF(LEN(里程碑[[#This Row],[Days]])=0,"",IF(AND(L$5=$E12,$F12=1),里程碑标记,"")),"")</f>
        <v/>
      </c>
      <c r="M12" s="43" t="str">
        <f ca="1">IFERROR(IF(LEN(里程碑[[#This Row],[Days]])=0,"",IF(AND(M$5=$E12,$F12=1),里程碑标记,"")),"")</f>
        <v/>
      </c>
      <c r="N12" s="43" t="str">
        <f ca="1">IFERROR(IF(LEN(里程碑[[#This Row],[Days]])=0,"",IF(AND(N$5=$E12,$F12=1),里程碑标记,"")),"")</f>
        <v/>
      </c>
      <c r="O12" s="43" t="str">
        <f ca="1">IFERROR(IF(LEN(里程碑[[#This Row],[Days]])=0,"",IF(AND(O$5=$E12,$F12=1),里程碑标记,"")),"")</f>
        <v/>
      </c>
      <c r="P12" s="43" t="str">
        <f ca="1">IFERROR(IF(LEN(里程碑[[#This Row],[Days]])=0,"",IF(AND(P$5=$E12,$F12=1),里程碑标记,"")),"")</f>
        <v/>
      </c>
      <c r="Q12" s="43" t="str">
        <f ca="1">IFERROR(IF(LEN(里程碑[[#This Row],[Days]])=0,"",IF(AND(Q$5=$E12,$F12=1),里程碑标记,"")),"")</f>
        <v/>
      </c>
      <c r="R12" s="43" t="str">
        <f ca="1">IFERROR(IF(LEN(里程碑[[#This Row],[Days]])=0,"",IF(AND(R$5=$E12,$F12=1),里程碑标记,"")),"")</f>
        <v/>
      </c>
      <c r="S12" s="43" t="str">
        <f ca="1">IFERROR(IF(LEN(里程碑[[#This Row],[Days]])=0,"",IF(AND(S$5=$E12,$F12=1),里程碑标记,"")),"")</f>
        <v/>
      </c>
      <c r="T12" s="43" t="str">
        <f ca="1">IFERROR(IF(LEN(里程碑[[#This Row],[Days]])=0,"",IF(AND(T$5=$E12,$F12=1),里程碑标记,"")),"")</f>
        <v/>
      </c>
      <c r="U12" s="43" t="str">
        <f ca="1">IFERROR(IF(LEN(里程碑[[#This Row],[Days]])=0,"",IF(AND(U$5=$E12,$F12=1),里程碑标记,"")),"")</f>
        <v/>
      </c>
      <c r="V12" s="43" t="str">
        <f ca="1">IFERROR(IF(LEN(里程碑[[#This Row],[Days]])=0,"",IF(AND(V$5=$E12,$F12=1),里程碑标记,"")),"")</f>
        <v/>
      </c>
      <c r="W12" s="43" t="str">
        <f ca="1">IFERROR(IF(LEN(里程碑[[#This Row],[Days]])=0,"",IF(AND(W$5=$E12,$F12=1),里程碑标记,"")),"")</f>
        <v/>
      </c>
      <c r="X12" s="43" t="str">
        <f ca="1">IFERROR(IF(LEN(里程碑[[#This Row],[Days]])=0,"",IF(AND(X$5=$E12,$F12=1),里程碑标记,"")),"")</f>
        <v/>
      </c>
      <c r="Y12" s="43" t="str">
        <f ca="1">IFERROR(IF(LEN(里程碑[[#This Row],[Days]])=0,"",IF(AND(Y$5=$E12,$F12=1),里程碑标记,"")),"")</f>
        <v/>
      </c>
      <c r="Z12" s="43" t="str">
        <f ca="1">IFERROR(IF(LEN(里程碑[[#This Row],[Days]])=0,"",IF(AND(Z$5=$E12,$F12=1),里程碑标记,"")),"")</f>
        <v/>
      </c>
      <c r="AA12" s="43" t="str">
        <f ca="1">IFERROR(IF(LEN(里程碑[[#This Row],[Days]])=0,"",IF(AND(AA$5=$E12,$F12=1),里程碑标记,"")),"")</f>
        <v/>
      </c>
      <c r="AB12" s="43" t="str">
        <f ca="1">IFERROR(IF(LEN(里程碑[[#This Row],[Days]])=0,"",IF(AND(AB$5=$E12,$F12=1),里程碑标记,"")),"")</f>
        <v/>
      </c>
      <c r="AC12" s="43" t="str">
        <f ca="1">IFERROR(IF(LEN(里程碑[[#This Row],[Days]])=0,"",IF(AND(AC$5=$E12,$F12=1),里程碑标记,"")),"")</f>
        <v/>
      </c>
      <c r="AD12" s="43">
        <f ca="1">IFERROR(IF(LEN(里程碑[[#This Row],[Days]])=0,"",IF(AND(AD$5=$E12,$F12=1),里程碑标记,"")),"")</f>
        <v>1</v>
      </c>
      <c r="AE12" s="43" t="str">
        <f ca="1">IFERROR(IF(LEN(里程碑[[#This Row],[Days]])=0,"",IF(AND(AE$5=$E12,$F12=1),里程碑标记,"")),"")</f>
        <v/>
      </c>
      <c r="AF12" s="43" t="str">
        <f ca="1">IFERROR(IF(LEN(里程碑[[#This Row],[Days]])=0,"",IF(AND(AF$5=$E12,$F12=1),里程碑标记,"")),"")</f>
        <v/>
      </c>
      <c r="AG12" s="43" t="str">
        <f ca="1">IFERROR(IF(LEN(里程碑[[#This Row],[Days]])=0,"",IF(AND(AG$5=$E12,$F12=1),里程碑标记,"")),"")</f>
        <v/>
      </c>
      <c r="AH12" s="43" t="str">
        <f ca="1">IFERROR(IF(LEN(里程碑[[#This Row],[Days]])=0,"",IF(AND(AH$5=$E12,$F12=1),里程碑标记,"")),"")</f>
        <v/>
      </c>
      <c r="AI12" s="43" t="str">
        <f ca="1">IFERROR(IF(LEN(里程碑[[#This Row],[Days]])=0,"",IF(AND(AI$5=$E12,$F12=1),里程碑标记,"")),"")</f>
        <v/>
      </c>
      <c r="AJ12" s="43" t="str">
        <f ca="1">IFERROR(IF(LEN(里程碑[[#This Row],[Days]])=0,"",IF(AND(AJ$5=$E12,$F12=1),里程碑标记,"")),"")</f>
        <v/>
      </c>
      <c r="AK12" s="43" t="str">
        <f ca="1">IFERROR(IF(LEN(里程碑[[#This Row],[Days]])=0,"",IF(AND(AK$5=$E12,$F12=1),里程碑标记,"")),"")</f>
        <v/>
      </c>
      <c r="AL12" s="43" t="str">
        <f ca="1">IFERROR(IF(LEN(里程碑[[#This Row],[Days]])=0,"",IF(AND(AL$5=$E12,$F12=1),里程碑标记,"")),"")</f>
        <v/>
      </c>
      <c r="AM12" s="43" t="str">
        <f ca="1">IFERROR(IF(LEN(里程碑[[#This Row],[Days]])=0,"",IF(AND(AM$5=$E12,$F12=1),里程碑标记,"")),"")</f>
        <v/>
      </c>
      <c r="AN12" s="43" t="str">
        <f ca="1">IFERROR(IF(LEN(里程碑[[#This Row],[Days]])=0,"",IF(AND(AN$5=$E12,$F12=1),里程碑标记,"")),"")</f>
        <v/>
      </c>
      <c r="AO12" s="43" t="str">
        <f ca="1">IFERROR(IF(LEN(里程碑[[#This Row],[Days]])=0,"",IF(AND(AO$5=$E12,$F12=1),里程碑标记,"")),"")</f>
        <v/>
      </c>
      <c r="AP12" s="43" t="str">
        <f ca="1">IFERROR(IF(LEN(里程碑[[#This Row],[Days]])=0,"",IF(AND(AP$5=$E12,$F12=1),里程碑标记,"")),"")</f>
        <v/>
      </c>
      <c r="AQ12" s="43" t="str">
        <f ca="1">IFERROR(IF(LEN(里程碑[[#This Row],[Days]])=0,"",IF(AND(AQ$5=$E12,$F12=1),里程碑标记,"")),"")</f>
        <v/>
      </c>
      <c r="AR12" s="43" t="str">
        <f ca="1">IFERROR(IF(LEN(里程碑[[#This Row],[Days]])=0,"",IF(AND(AR$5=$E12,$F12=1),里程碑标记,"")),"")</f>
        <v/>
      </c>
      <c r="AS12" s="43" t="str">
        <f ca="1">IFERROR(IF(LEN(里程碑[[#This Row],[Days]])=0,"",IF(AND(AS$5=$E12,$F12=1),里程碑标记,"")),"")</f>
        <v/>
      </c>
      <c r="AT12" s="43" t="str">
        <f ca="1">IFERROR(IF(LEN(里程碑[[#This Row],[Days]])=0,"",IF(AND(AT$5=$E12,$F12=1),里程碑标记,"")),"")</f>
        <v/>
      </c>
      <c r="AU12" s="43" t="str">
        <f ca="1">IFERROR(IF(LEN(里程碑[[#This Row],[Days]])=0,"",IF(AND(AU$5=$E12,$F12=1),里程碑标记,"")),"")</f>
        <v/>
      </c>
      <c r="AV12" s="43" t="str">
        <f ca="1">IFERROR(IF(LEN(里程碑[[#This Row],[Days]])=0,"",IF(AND(AV$5=$E12,$F12=1),里程碑标记,"")),"")</f>
        <v/>
      </c>
      <c r="AW12" s="43" t="str">
        <f ca="1">IFERROR(IF(LEN(里程碑[[#This Row],[Days]])=0,"",IF(AND(AW$5=$E12,$F12=1),里程碑标记,"")),"")</f>
        <v/>
      </c>
      <c r="AX12" s="43" t="str">
        <f ca="1">IFERROR(IF(LEN(里程碑[[#This Row],[Days]])=0,"",IF(AND(AX$5=$E12,$F12=1),里程碑标记,"")),"")</f>
        <v/>
      </c>
      <c r="AY12" s="43" t="str">
        <f ca="1">IFERROR(IF(LEN(里程碑[[#This Row],[Days]])=0,"",IF(AND(AY$5=$E12,$F12=1),里程碑标记,"")),"")</f>
        <v/>
      </c>
      <c r="AZ12" s="43" t="str">
        <f ca="1">IFERROR(IF(LEN(里程碑[[#This Row],[Days]])=0,"",IF(AND(AZ$5=$E12,$F12=1),里程碑标记,"")),"")</f>
        <v/>
      </c>
      <c r="BA12" s="43" t="str">
        <f ca="1">IFERROR(IF(LEN(里程碑[[#This Row],[Days]])=0,"",IF(AND(BA$5=$E12,$F12=1),里程碑标记,"")),"")</f>
        <v/>
      </c>
      <c r="BB12" s="43" t="str">
        <f ca="1">IFERROR(IF(LEN(里程碑[[#This Row],[Days]])=0,"",IF(AND(BB$5=$E12,$F12=1),里程碑标记,"")),"")</f>
        <v/>
      </c>
      <c r="BC12" s="43" t="str">
        <f ca="1">IFERROR(IF(LEN(里程碑[[#This Row],[Days]])=0,"",IF(AND(BC$5=$E12,$F12=1),里程碑标记,"")),"")</f>
        <v/>
      </c>
      <c r="BD12" s="43" t="str">
        <f ca="1">IFERROR(IF(LEN(里程碑[[#This Row],[Days]])=0,"",IF(AND(BD$5=$E12,$F12=1),里程碑标记,"")),"")</f>
        <v/>
      </c>
      <c r="BE12" s="43" t="str">
        <f ca="1">IFERROR(IF(LEN(里程碑[[#This Row],[Days]])=0,"",IF(AND(BE$5=$E12,$F12=1),里程碑标记,"")),"")</f>
        <v/>
      </c>
      <c r="BF12" s="43" t="str">
        <f ca="1">IFERROR(IF(LEN(里程碑[[#This Row],[Days]])=0,"",IF(AND(BF$5=$E12,$F12=1),里程碑标记,"")),"")</f>
        <v/>
      </c>
      <c r="BG12" s="43" t="str">
        <f ca="1">IFERROR(IF(LEN(里程碑[[#This Row],[Days]])=0,"",IF(AND(BG$5=$E12,$F12=1),里程碑标记,"")),"")</f>
        <v/>
      </c>
      <c r="BH12" s="43" t="str">
        <f ca="1">IFERROR(IF(LEN(里程碑[[#This Row],[Days]])=0,"",IF(AND(BH$5=$E12,$F12=1),里程碑标记,"")),"")</f>
        <v/>
      </c>
      <c r="BI12" s="43" t="str">
        <f ca="1">IFERROR(IF(LEN(里程碑[[#This Row],[Days]])=0,"",IF(AND(BI$5=$E12,$F12=1),里程碑标记,"")),"")</f>
        <v/>
      </c>
      <c r="BJ12" s="43" t="str">
        <f ca="1">IFERROR(IF(LEN(里程碑[[#This Row],[Days]])=0,"",IF(AND(BJ$5=$E12,$F12=1),里程碑标记,"")),"")</f>
        <v/>
      </c>
      <c r="BK12" s="43" t="str">
        <f ca="1">IFERROR(IF(LEN(里程碑[[#This Row],[Days]])=0,"",IF(AND(BK$5=$E12,$F12=1),里程碑标记,"")),"")</f>
        <v/>
      </c>
    </row>
    <row r="13" s="1" customFormat="1" customHeight="1" spans="1:63">
      <c r="A13" s="2"/>
      <c r="B13" s="44" t="s">
        <v>17</v>
      </c>
      <c r="C13" s="45"/>
      <c r="D13" s="49">
        <v>0.1</v>
      </c>
      <c r="E13" s="47">
        <f ca="1">TODAY()+6</f>
        <v>43599</v>
      </c>
      <c r="F13" s="48">
        <v>6</v>
      </c>
      <c r="G13" s="42"/>
      <c r="H13" s="43" t="str">
        <f ca="1">IFERROR(IF(LEN(里程碑[[#This Row],[Days]])=0,"",IF(AND(H$5=$E13,$F13=1),里程碑标记,"")),"")</f>
        <v/>
      </c>
      <c r="I13" s="43" t="str">
        <f ca="1">IFERROR(IF(LEN(里程碑[[#This Row],[Days]])=0,"",IF(AND(I$5=$E13,$F13=1),里程碑标记,"")),"")</f>
        <v/>
      </c>
      <c r="J13" s="43" t="str">
        <f ca="1">IFERROR(IF(LEN(里程碑[[#This Row],[Days]])=0,"",IF(AND(J$5=$E13,$F13=1),里程碑标记,"")),"")</f>
        <v/>
      </c>
      <c r="K13" s="43" t="str">
        <f ca="1">IFERROR(IF(LEN(里程碑[[#This Row],[Days]])=0,"",IF(AND(K$5=$E13,$F13=1),里程碑标记,"")),"")</f>
        <v/>
      </c>
      <c r="L13" s="43" t="str">
        <f ca="1">IFERROR(IF(LEN(里程碑[[#This Row],[Days]])=0,"",IF(AND(L$5=$E13,$F13=1),里程碑标记,"")),"")</f>
        <v/>
      </c>
      <c r="M13" s="43" t="str">
        <f ca="1">IFERROR(IF(LEN(里程碑[[#This Row],[Days]])=0,"",IF(AND(M$5=$E13,$F13=1),里程碑标记,"")),"")</f>
        <v/>
      </c>
      <c r="N13" s="43" t="str">
        <f ca="1">IFERROR(IF(LEN(里程碑[[#This Row],[Days]])=0,"",IF(AND(N$5=$E13,$F13=1),里程碑标记,"")),"")</f>
        <v/>
      </c>
      <c r="O13" s="43" t="str">
        <f ca="1">IFERROR(IF(LEN(里程碑[[#This Row],[Days]])=0,"",IF(AND(O$5=$E13,$F13=1),里程碑标记,"")),"")</f>
        <v/>
      </c>
      <c r="P13" s="43" t="str">
        <f ca="1">IFERROR(IF(LEN(里程碑[[#This Row],[Days]])=0,"",IF(AND(P$5=$E13,$F13=1),里程碑标记,"")),"")</f>
        <v/>
      </c>
      <c r="Q13" s="43" t="str">
        <f ca="1">IFERROR(IF(LEN(里程碑[[#This Row],[Days]])=0,"",IF(AND(Q$5=$E13,$F13=1),里程碑标记,"")),"")</f>
        <v/>
      </c>
      <c r="R13" s="43" t="str">
        <f ca="1">IFERROR(IF(LEN(里程碑[[#This Row],[Days]])=0,"",IF(AND(R$5=$E13,$F13=1),里程碑标记,"")),"")</f>
        <v/>
      </c>
      <c r="S13" s="43" t="str">
        <f ca="1">IFERROR(IF(LEN(里程碑[[#This Row],[Days]])=0,"",IF(AND(S$5=$E13,$F13=1),里程碑标记,"")),"")</f>
        <v/>
      </c>
      <c r="T13" s="43" t="str">
        <f ca="1">IFERROR(IF(LEN(里程碑[[#This Row],[Days]])=0,"",IF(AND(T$5=$E13,$F13=1),里程碑标记,"")),"")</f>
        <v/>
      </c>
      <c r="U13" s="43" t="str">
        <f ca="1">IFERROR(IF(LEN(里程碑[[#This Row],[Days]])=0,"",IF(AND(U$5=$E13,$F13=1),里程碑标记,"")),"")</f>
        <v/>
      </c>
      <c r="V13" s="43" t="str">
        <f ca="1">IFERROR(IF(LEN(里程碑[[#This Row],[Days]])=0,"",IF(AND(V$5=$E13,$F13=1),里程碑标记,"")),"")</f>
        <v/>
      </c>
      <c r="W13" s="43" t="str">
        <f ca="1">IFERROR(IF(LEN(里程碑[[#This Row],[Days]])=0,"",IF(AND(W$5=$E13,$F13=1),里程碑标记,"")),"")</f>
        <v/>
      </c>
      <c r="X13" s="43" t="str">
        <f ca="1">IFERROR(IF(LEN(里程碑[[#This Row],[Days]])=0,"",IF(AND(X$5=$E13,$F13=1),里程碑标记,"")),"")</f>
        <v/>
      </c>
      <c r="Y13" s="43" t="str">
        <f ca="1">IFERROR(IF(LEN(里程碑[[#This Row],[Days]])=0,"",IF(AND(Y$5=$E13,$F13=1),里程碑标记,"")),"")</f>
        <v/>
      </c>
      <c r="Z13" s="43" t="str">
        <f ca="1">IFERROR(IF(LEN(里程碑[[#This Row],[Days]])=0,"",IF(AND(Z$5=$E13,$F13=1),里程碑标记,"")),"")</f>
        <v/>
      </c>
      <c r="AA13" s="43" t="str">
        <f ca="1">IFERROR(IF(LEN(里程碑[[#This Row],[Days]])=0,"",IF(AND(AA$5=$E13,$F13=1),里程碑标记,"")),"")</f>
        <v/>
      </c>
      <c r="AB13" s="43" t="str">
        <f ca="1">IFERROR(IF(LEN(里程碑[[#This Row],[Days]])=0,"",IF(AND(AB$5=$E13,$F13=1),里程碑标记,"")),"")</f>
        <v/>
      </c>
      <c r="AC13" s="43" t="str">
        <f ca="1">IFERROR(IF(LEN(里程碑[[#This Row],[Days]])=0,"",IF(AND(AC$5=$E13,$F13=1),里程碑标记,"")),"")</f>
        <v/>
      </c>
      <c r="AD13" s="43" t="str">
        <f ca="1">IFERROR(IF(LEN(里程碑[[#This Row],[Days]])=0,"",IF(AND(AD$5=$E13,$F13=1),里程碑标记,"")),"")</f>
        <v/>
      </c>
      <c r="AE13" s="43" t="str">
        <f ca="1">IFERROR(IF(LEN(里程碑[[#This Row],[Days]])=0,"",IF(AND(AE$5=$E13,$F13=1),里程碑标记,"")),"")</f>
        <v/>
      </c>
      <c r="AF13" s="43" t="str">
        <f ca="1">IFERROR(IF(LEN(里程碑[[#This Row],[Days]])=0,"",IF(AND(AF$5=$E13,$F13=1),里程碑标记,"")),"")</f>
        <v/>
      </c>
      <c r="AG13" s="43" t="str">
        <f ca="1">IFERROR(IF(LEN(里程碑[[#This Row],[Days]])=0,"",IF(AND(AG$5=$E13,$F13=1),里程碑标记,"")),"")</f>
        <v/>
      </c>
      <c r="AH13" s="43" t="str">
        <f ca="1">IFERROR(IF(LEN(里程碑[[#This Row],[Days]])=0,"",IF(AND(AH$5=$E13,$F13=1),里程碑标记,"")),"")</f>
        <v/>
      </c>
      <c r="AI13" s="43" t="str">
        <f ca="1">IFERROR(IF(LEN(里程碑[[#This Row],[Days]])=0,"",IF(AND(AI$5=$E13,$F13=1),里程碑标记,"")),"")</f>
        <v/>
      </c>
      <c r="AJ13" s="43" t="str">
        <f ca="1">IFERROR(IF(LEN(里程碑[[#This Row],[Days]])=0,"",IF(AND(AJ$5=$E13,$F13=1),里程碑标记,"")),"")</f>
        <v/>
      </c>
      <c r="AK13" s="43" t="str">
        <f ca="1">IFERROR(IF(LEN(里程碑[[#This Row],[Days]])=0,"",IF(AND(AK$5=$E13,$F13=1),里程碑标记,"")),"")</f>
        <v/>
      </c>
      <c r="AL13" s="43" t="str">
        <f ca="1">IFERROR(IF(LEN(里程碑[[#This Row],[Days]])=0,"",IF(AND(AL$5=$E13,$F13=1),里程碑标记,"")),"")</f>
        <v/>
      </c>
      <c r="AM13" s="43" t="str">
        <f ca="1">IFERROR(IF(LEN(里程碑[[#This Row],[Days]])=0,"",IF(AND(AM$5=$E13,$F13=1),里程碑标记,"")),"")</f>
        <v/>
      </c>
      <c r="AN13" s="43" t="str">
        <f ca="1">IFERROR(IF(LEN(里程碑[[#This Row],[Days]])=0,"",IF(AND(AN$5=$E13,$F13=1),里程碑标记,"")),"")</f>
        <v/>
      </c>
      <c r="AO13" s="43" t="str">
        <f ca="1">IFERROR(IF(LEN(里程碑[[#This Row],[Days]])=0,"",IF(AND(AO$5=$E13,$F13=1),里程碑标记,"")),"")</f>
        <v/>
      </c>
      <c r="AP13" s="43" t="str">
        <f ca="1">IFERROR(IF(LEN(里程碑[[#This Row],[Days]])=0,"",IF(AND(AP$5=$E13,$F13=1),里程碑标记,"")),"")</f>
        <v/>
      </c>
      <c r="AQ13" s="43" t="str">
        <f ca="1">IFERROR(IF(LEN(里程碑[[#This Row],[Days]])=0,"",IF(AND(AQ$5=$E13,$F13=1),里程碑标记,"")),"")</f>
        <v/>
      </c>
      <c r="AR13" s="43" t="str">
        <f ca="1">IFERROR(IF(LEN(里程碑[[#This Row],[Days]])=0,"",IF(AND(AR$5=$E13,$F13=1),里程碑标记,"")),"")</f>
        <v/>
      </c>
      <c r="AS13" s="43" t="str">
        <f ca="1">IFERROR(IF(LEN(里程碑[[#This Row],[Days]])=0,"",IF(AND(AS$5=$E13,$F13=1),里程碑标记,"")),"")</f>
        <v/>
      </c>
      <c r="AT13" s="43" t="str">
        <f ca="1">IFERROR(IF(LEN(里程碑[[#This Row],[Days]])=0,"",IF(AND(AT$5=$E13,$F13=1),里程碑标记,"")),"")</f>
        <v/>
      </c>
      <c r="AU13" s="43" t="str">
        <f ca="1">IFERROR(IF(LEN(里程碑[[#This Row],[Days]])=0,"",IF(AND(AU$5=$E13,$F13=1),里程碑标记,"")),"")</f>
        <v/>
      </c>
      <c r="AV13" s="43" t="str">
        <f ca="1">IFERROR(IF(LEN(里程碑[[#This Row],[Days]])=0,"",IF(AND(AV$5=$E13,$F13=1),里程碑标记,"")),"")</f>
        <v/>
      </c>
      <c r="AW13" s="43" t="str">
        <f ca="1">IFERROR(IF(LEN(里程碑[[#This Row],[Days]])=0,"",IF(AND(AW$5=$E13,$F13=1),里程碑标记,"")),"")</f>
        <v/>
      </c>
      <c r="AX13" s="43" t="str">
        <f ca="1">IFERROR(IF(LEN(里程碑[[#This Row],[Days]])=0,"",IF(AND(AX$5=$E13,$F13=1),里程碑标记,"")),"")</f>
        <v/>
      </c>
      <c r="AY13" s="43" t="str">
        <f ca="1">IFERROR(IF(LEN(里程碑[[#This Row],[Days]])=0,"",IF(AND(AY$5=$E13,$F13=1),里程碑标记,"")),"")</f>
        <v/>
      </c>
      <c r="AZ13" s="43" t="str">
        <f ca="1">IFERROR(IF(LEN(里程碑[[#This Row],[Days]])=0,"",IF(AND(AZ$5=$E13,$F13=1),里程碑标记,"")),"")</f>
        <v/>
      </c>
      <c r="BA13" s="43" t="str">
        <f ca="1">IFERROR(IF(LEN(里程碑[[#This Row],[Days]])=0,"",IF(AND(BA$5=$E13,$F13=1),里程碑标记,"")),"")</f>
        <v/>
      </c>
      <c r="BB13" s="43" t="str">
        <f ca="1">IFERROR(IF(LEN(里程碑[[#This Row],[Days]])=0,"",IF(AND(BB$5=$E13,$F13=1),里程碑标记,"")),"")</f>
        <v/>
      </c>
      <c r="BC13" s="43" t="str">
        <f ca="1">IFERROR(IF(LEN(里程碑[[#This Row],[Days]])=0,"",IF(AND(BC$5=$E13,$F13=1),里程碑标记,"")),"")</f>
        <v/>
      </c>
      <c r="BD13" s="43" t="str">
        <f ca="1">IFERROR(IF(LEN(里程碑[[#This Row],[Days]])=0,"",IF(AND(BD$5=$E13,$F13=1),里程碑标记,"")),"")</f>
        <v/>
      </c>
      <c r="BE13" s="43" t="str">
        <f ca="1">IFERROR(IF(LEN(里程碑[[#This Row],[Days]])=0,"",IF(AND(BE$5=$E13,$F13=1),里程碑标记,"")),"")</f>
        <v/>
      </c>
      <c r="BF13" s="43" t="str">
        <f ca="1">IFERROR(IF(LEN(里程碑[[#This Row],[Days]])=0,"",IF(AND(BF$5=$E13,$F13=1),里程碑标记,"")),"")</f>
        <v/>
      </c>
      <c r="BG13" s="43" t="str">
        <f ca="1">IFERROR(IF(LEN(里程碑[[#This Row],[Days]])=0,"",IF(AND(BG$5=$E13,$F13=1),里程碑标记,"")),"")</f>
        <v/>
      </c>
      <c r="BH13" s="43" t="str">
        <f ca="1">IFERROR(IF(LEN(里程碑[[#This Row],[Days]])=0,"",IF(AND(BH$5=$E13,$F13=1),里程碑标记,"")),"")</f>
        <v/>
      </c>
      <c r="BI13" s="43" t="str">
        <f ca="1">IFERROR(IF(LEN(里程碑[[#This Row],[Days]])=0,"",IF(AND(BI$5=$E13,$F13=1),里程碑标记,"")),"")</f>
        <v/>
      </c>
      <c r="BJ13" s="43" t="str">
        <f ca="1">IFERROR(IF(LEN(里程碑[[#This Row],[Days]])=0,"",IF(AND(BJ$5=$E13,$F13=1),里程碑标记,"")),"")</f>
        <v/>
      </c>
      <c r="BK13" s="43" t="str">
        <f ca="1">IFERROR(IF(LEN(里程碑[[#This Row],[Days]])=0,"",IF(AND(BK$5=$E13,$F13=1),里程碑标记,"")),"")</f>
        <v/>
      </c>
    </row>
    <row r="14" s="1" customFormat="1" customHeight="1" spans="1:63">
      <c r="A14" s="5"/>
      <c r="B14" s="37" t="s">
        <v>18</v>
      </c>
      <c r="C14" s="38"/>
      <c r="D14" s="39"/>
      <c r="E14" s="40"/>
      <c r="F14" s="41"/>
      <c r="G14" s="42"/>
      <c r="H14" s="43" t="str">
        <f ca="1">IFERROR(IF(LEN(里程碑[[#This Row],[Days]])=0,"",IF(AND(H$5=$E14,$F14=1),里程碑标记,"")),"")</f>
        <v/>
      </c>
      <c r="I14" s="43" t="str">
        <f ca="1">IFERROR(IF(LEN(里程碑[[#This Row],[Days]])=0,"",IF(AND(I$5=$E14,$F14=1),里程碑标记,"")),"")</f>
        <v/>
      </c>
      <c r="J14" s="43" t="str">
        <f ca="1">IFERROR(IF(LEN(里程碑[[#This Row],[Days]])=0,"",IF(AND(J$5=$E14,$F14=1),里程碑标记,"")),"")</f>
        <v/>
      </c>
      <c r="K14" s="43" t="str">
        <f ca="1">IFERROR(IF(LEN(里程碑[[#This Row],[Days]])=0,"",IF(AND(K$5=$E14,$F14=1),里程碑标记,"")),"")</f>
        <v/>
      </c>
      <c r="L14" s="43" t="str">
        <f ca="1">IFERROR(IF(LEN(里程碑[[#This Row],[Days]])=0,"",IF(AND(L$5=$E14,$F14=1),里程碑标记,"")),"")</f>
        <v/>
      </c>
      <c r="M14" s="43" t="str">
        <f ca="1">IFERROR(IF(LEN(里程碑[[#This Row],[Days]])=0,"",IF(AND(M$5=$E14,$F14=1),里程碑标记,"")),"")</f>
        <v/>
      </c>
      <c r="N14" s="43" t="str">
        <f ca="1">IFERROR(IF(LEN(里程碑[[#This Row],[Days]])=0,"",IF(AND(N$5=$E14,$F14=1),里程碑标记,"")),"")</f>
        <v/>
      </c>
      <c r="O14" s="43" t="str">
        <f ca="1">IFERROR(IF(LEN(里程碑[[#This Row],[Days]])=0,"",IF(AND(O$5=$E14,$F14=1),里程碑标记,"")),"")</f>
        <v/>
      </c>
      <c r="P14" s="43" t="str">
        <f ca="1">IFERROR(IF(LEN(里程碑[[#This Row],[Days]])=0,"",IF(AND(P$5=$E14,$F14=1),里程碑标记,"")),"")</f>
        <v/>
      </c>
      <c r="Q14" s="43" t="str">
        <f ca="1">IFERROR(IF(LEN(里程碑[[#This Row],[Days]])=0,"",IF(AND(Q$5=$E14,$F14=1),里程碑标记,"")),"")</f>
        <v/>
      </c>
      <c r="R14" s="43" t="str">
        <f ca="1">IFERROR(IF(LEN(里程碑[[#This Row],[Days]])=0,"",IF(AND(R$5=$E14,$F14=1),里程碑标记,"")),"")</f>
        <v/>
      </c>
      <c r="S14" s="43" t="str">
        <f ca="1">IFERROR(IF(LEN(里程碑[[#This Row],[Days]])=0,"",IF(AND(S$5=$E14,$F14=1),里程碑标记,"")),"")</f>
        <v/>
      </c>
      <c r="T14" s="43" t="str">
        <f ca="1">IFERROR(IF(LEN(里程碑[[#This Row],[Days]])=0,"",IF(AND(T$5=$E14,$F14=1),里程碑标记,"")),"")</f>
        <v/>
      </c>
      <c r="U14" s="43" t="str">
        <f ca="1">IFERROR(IF(LEN(里程碑[[#This Row],[Days]])=0,"",IF(AND(U$5=$E14,$F14=1),里程碑标记,"")),"")</f>
        <v/>
      </c>
      <c r="V14" s="43" t="str">
        <f ca="1">IFERROR(IF(LEN(里程碑[[#This Row],[Days]])=0,"",IF(AND(V$5=$E14,$F14=1),里程碑标记,"")),"")</f>
        <v/>
      </c>
      <c r="W14" s="43" t="str">
        <f ca="1">IFERROR(IF(LEN(里程碑[[#This Row],[Days]])=0,"",IF(AND(W$5=$E14,$F14=1),里程碑标记,"")),"")</f>
        <v/>
      </c>
      <c r="X14" s="43" t="str">
        <f ca="1">IFERROR(IF(LEN(里程碑[[#This Row],[Days]])=0,"",IF(AND(X$5=$E14,$F14=1),里程碑标记,"")),"")</f>
        <v/>
      </c>
      <c r="Y14" s="43" t="str">
        <f ca="1">IFERROR(IF(LEN(里程碑[[#This Row],[Days]])=0,"",IF(AND(Y$5=$E14,$F14=1),里程碑标记,"")),"")</f>
        <v/>
      </c>
      <c r="Z14" s="43" t="str">
        <f ca="1">IFERROR(IF(LEN(里程碑[[#This Row],[Days]])=0,"",IF(AND(Z$5=$E14,$F14=1),里程碑标记,"")),"")</f>
        <v/>
      </c>
      <c r="AA14" s="43" t="str">
        <f ca="1">IFERROR(IF(LEN(里程碑[[#This Row],[Days]])=0,"",IF(AND(AA$5=$E14,$F14=1),里程碑标记,"")),"")</f>
        <v/>
      </c>
      <c r="AB14" s="43" t="str">
        <f ca="1">IFERROR(IF(LEN(里程碑[[#This Row],[Days]])=0,"",IF(AND(AB$5=$E14,$F14=1),里程碑标记,"")),"")</f>
        <v/>
      </c>
      <c r="AC14" s="43" t="str">
        <f ca="1">IFERROR(IF(LEN(里程碑[[#This Row],[Days]])=0,"",IF(AND(AC$5=$E14,$F14=1),里程碑标记,"")),"")</f>
        <v/>
      </c>
      <c r="AD14" s="43" t="str">
        <f ca="1">IFERROR(IF(LEN(里程碑[[#This Row],[Days]])=0,"",IF(AND(AD$5=$E14,$F14=1),里程碑标记,"")),"")</f>
        <v/>
      </c>
      <c r="AE14" s="43" t="str">
        <f ca="1">IFERROR(IF(LEN(里程碑[[#This Row],[Days]])=0,"",IF(AND(AE$5=$E14,$F14=1),里程碑标记,"")),"")</f>
        <v/>
      </c>
      <c r="AF14" s="43" t="str">
        <f ca="1">IFERROR(IF(LEN(里程碑[[#This Row],[Days]])=0,"",IF(AND(AF$5=$E14,$F14=1),里程碑标记,"")),"")</f>
        <v/>
      </c>
      <c r="AG14" s="43" t="str">
        <f ca="1">IFERROR(IF(LEN(里程碑[[#This Row],[Days]])=0,"",IF(AND(AG$5=$E14,$F14=1),里程碑标记,"")),"")</f>
        <v/>
      </c>
      <c r="AH14" s="43" t="str">
        <f ca="1">IFERROR(IF(LEN(里程碑[[#This Row],[Days]])=0,"",IF(AND(AH$5=$E14,$F14=1),里程碑标记,"")),"")</f>
        <v/>
      </c>
      <c r="AI14" s="43" t="str">
        <f ca="1">IFERROR(IF(LEN(里程碑[[#This Row],[Days]])=0,"",IF(AND(AI$5=$E14,$F14=1),里程碑标记,"")),"")</f>
        <v/>
      </c>
      <c r="AJ14" s="43" t="str">
        <f ca="1">IFERROR(IF(LEN(里程碑[[#This Row],[Days]])=0,"",IF(AND(AJ$5=$E14,$F14=1),里程碑标记,"")),"")</f>
        <v/>
      </c>
      <c r="AK14" s="43" t="str">
        <f ca="1">IFERROR(IF(LEN(里程碑[[#This Row],[Days]])=0,"",IF(AND(AK$5=$E14,$F14=1),里程碑标记,"")),"")</f>
        <v/>
      </c>
      <c r="AL14" s="43" t="str">
        <f ca="1">IFERROR(IF(LEN(里程碑[[#This Row],[Days]])=0,"",IF(AND(AL$5=$E14,$F14=1),里程碑标记,"")),"")</f>
        <v/>
      </c>
      <c r="AM14" s="43" t="str">
        <f ca="1">IFERROR(IF(LEN(里程碑[[#This Row],[Days]])=0,"",IF(AND(AM$5=$E14,$F14=1),里程碑标记,"")),"")</f>
        <v/>
      </c>
      <c r="AN14" s="43" t="str">
        <f ca="1">IFERROR(IF(LEN(里程碑[[#This Row],[Days]])=0,"",IF(AND(AN$5=$E14,$F14=1),里程碑标记,"")),"")</f>
        <v/>
      </c>
      <c r="AO14" s="43" t="str">
        <f ca="1">IFERROR(IF(LEN(里程碑[[#This Row],[Days]])=0,"",IF(AND(AO$5=$E14,$F14=1),里程碑标记,"")),"")</f>
        <v/>
      </c>
      <c r="AP14" s="43" t="str">
        <f ca="1">IFERROR(IF(LEN(里程碑[[#This Row],[Days]])=0,"",IF(AND(AP$5=$E14,$F14=1),里程碑标记,"")),"")</f>
        <v/>
      </c>
      <c r="AQ14" s="43" t="str">
        <f ca="1">IFERROR(IF(LEN(里程碑[[#This Row],[Days]])=0,"",IF(AND(AQ$5=$E14,$F14=1),里程碑标记,"")),"")</f>
        <v/>
      </c>
      <c r="AR14" s="43" t="str">
        <f ca="1">IFERROR(IF(LEN(里程碑[[#This Row],[Days]])=0,"",IF(AND(AR$5=$E14,$F14=1),里程碑标记,"")),"")</f>
        <v/>
      </c>
      <c r="AS14" s="43" t="str">
        <f ca="1">IFERROR(IF(LEN(里程碑[[#This Row],[Days]])=0,"",IF(AND(AS$5=$E14,$F14=1),里程碑标记,"")),"")</f>
        <v/>
      </c>
      <c r="AT14" s="43" t="str">
        <f ca="1">IFERROR(IF(LEN(里程碑[[#This Row],[Days]])=0,"",IF(AND(AT$5=$E14,$F14=1),里程碑标记,"")),"")</f>
        <v/>
      </c>
      <c r="AU14" s="43" t="str">
        <f ca="1">IFERROR(IF(LEN(里程碑[[#This Row],[Days]])=0,"",IF(AND(AU$5=$E14,$F14=1),里程碑标记,"")),"")</f>
        <v/>
      </c>
      <c r="AV14" s="43" t="str">
        <f ca="1">IFERROR(IF(LEN(里程碑[[#This Row],[Days]])=0,"",IF(AND(AV$5=$E14,$F14=1),里程碑标记,"")),"")</f>
        <v/>
      </c>
      <c r="AW14" s="43" t="str">
        <f ca="1">IFERROR(IF(LEN(里程碑[[#This Row],[Days]])=0,"",IF(AND(AW$5=$E14,$F14=1),里程碑标记,"")),"")</f>
        <v/>
      </c>
      <c r="AX14" s="43" t="str">
        <f ca="1">IFERROR(IF(LEN(里程碑[[#This Row],[Days]])=0,"",IF(AND(AX$5=$E14,$F14=1),里程碑标记,"")),"")</f>
        <v/>
      </c>
      <c r="AY14" s="43" t="str">
        <f ca="1">IFERROR(IF(LEN(里程碑[[#This Row],[Days]])=0,"",IF(AND(AY$5=$E14,$F14=1),里程碑标记,"")),"")</f>
        <v/>
      </c>
      <c r="AZ14" s="43" t="str">
        <f ca="1">IFERROR(IF(LEN(里程碑[[#This Row],[Days]])=0,"",IF(AND(AZ$5=$E14,$F14=1),里程碑标记,"")),"")</f>
        <v/>
      </c>
      <c r="BA14" s="43" t="str">
        <f ca="1">IFERROR(IF(LEN(里程碑[[#This Row],[Days]])=0,"",IF(AND(BA$5=$E14,$F14=1),里程碑标记,"")),"")</f>
        <v/>
      </c>
      <c r="BB14" s="43" t="str">
        <f ca="1">IFERROR(IF(LEN(里程碑[[#This Row],[Days]])=0,"",IF(AND(BB$5=$E14,$F14=1),里程碑标记,"")),"")</f>
        <v/>
      </c>
      <c r="BC14" s="43" t="str">
        <f ca="1">IFERROR(IF(LEN(里程碑[[#This Row],[Days]])=0,"",IF(AND(BC$5=$E14,$F14=1),里程碑标记,"")),"")</f>
        <v/>
      </c>
      <c r="BD14" s="43" t="str">
        <f ca="1">IFERROR(IF(LEN(里程碑[[#This Row],[Days]])=0,"",IF(AND(BD$5=$E14,$F14=1),里程碑标记,"")),"")</f>
        <v/>
      </c>
      <c r="BE14" s="43" t="str">
        <f ca="1">IFERROR(IF(LEN(里程碑[[#This Row],[Days]])=0,"",IF(AND(BE$5=$E14,$F14=1),里程碑标记,"")),"")</f>
        <v/>
      </c>
      <c r="BF14" s="43" t="str">
        <f ca="1">IFERROR(IF(LEN(里程碑[[#This Row],[Days]])=0,"",IF(AND(BF$5=$E14,$F14=1),里程碑标记,"")),"")</f>
        <v/>
      </c>
      <c r="BG14" s="43" t="str">
        <f ca="1">IFERROR(IF(LEN(里程碑[[#This Row],[Days]])=0,"",IF(AND(BG$5=$E14,$F14=1),里程碑标记,"")),"")</f>
        <v/>
      </c>
      <c r="BH14" s="43" t="str">
        <f ca="1">IFERROR(IF(LEN(里程碑[[#This Row],[Days]])=0,"",IF(AND(BH$5=$E14,$F14=1),里程碑标记,"")),"")</f>
        <v/>
      </c>
      <c r="BI14" s="43" t="str">
        <f ca="1">IFERROR(IF(LEN(里程碑[[#This Row],[Days]])=0,"",IF(AND(BI$5=$E14,$F14=1),里程碑标记,"")),"")</f>
        <v/>
      </c>
      <c r="BJ14" s="43" t="str">
        <f ca="1">IFERROR(IF(LEN(里程碑[[#This Row],[Days]])=0,"",IF(AND(BJ$5=$E14,$F14=1),里程碑标记,"")),"")</f>
        <v/>
      </c>
      <c r="BK14" s="43" t="str">
        <f ca="1">IFERROR(IF(LEN(里程碑[[#This Row],[Days]])=0,"",IF(AND(BK$5=$E14,$F14=1),里程碑标记,"")),"")</f>
        <v/>
      </c>
    </row>
    <row r="15" s="1" customFormat="1" customHeight="1" spans="1:63">
      <c r="A15" s="5"/>
      <c r="B15" s="44" t="s">
        <v>12</v>
      </c>
      <c r="C15" s="45"/>
      <c r="D15" s="49">
        <v>0.6</v>
      </c>
      <c r="E15" s="47">
        <f ca="1">TODAY()+6</f>
        <v>43599</v>
      </c>
      <c r="F15" s="48">
        <v>13</v>
      </c>
      <c r="G15" s="42"/>
      <c r="H15" s="43" t="str">
        <f ca="1">IFERROR(IF(LEN(里程碑[[#This Row],[Days]])=0,"",IF(AND(H$5=$E15,$F15=1),里程碑标记,"")),"")</f>
        <v/>
      </c>
      <c r="I15" s="43" t="str">
        <f ca="1">IFERROR(IF(LEN(里程碑[[#This Row],[Days]])=0,"",IF(AND(I$5=$E15,$F15=1),里程碑标记,"")),"")</f>
        <v/>
      </c>
      <c r="J15" s="43" t="str">
        <f ca="1">IFERROR(IF(LEN(里程碑[[#This Row],[Days]])=0,"",IF(AND(J$5=$E15,$F15=1),里程碑标记,"")),"")</f>
        <v/>
      </c>
      <c r="K15" s="43" t="str">
        <f ca="1">IFERROR(IF(LEN(里程碑[[#This Row],[Days]])=0,"",IF(AND(K$5=$E15,$F15=1),里程碑标记,"")),"")</f>
        <v/>
      </c>
      <c r="L15" s="43" t="str">
        <f ca="1">IFERROR(IF(LEN(里程碑[[#This Row],[Days]])=0,"",IF(AND(L$5=$E15,$F15=1),里程碑标记,"")),"")</f>
        <v/>
      </c>
      <c r="M15" s="43" t="str">
        <f ca="1">IFERROR(IF(LEN(里程碑[[#This Row],[Days]])=0,"",IF(AND(M$5=$E15,$F15=1),里程碑标记,"")),"")</f>
        <v/>
      </c>
      <c r="N15" s="43" t="str">
        <f ca="1">IFERROR(IF(LEN(里程碑[[#This Row],[Days]])=0,"",IF(AND(N$5=$E15,$F15=1),里程碑标记,"")),"")</f>
        <v/>
      </c>
      <c r="O15" s="43" t="str">
        <f ca="1">IFERROR(IF(LEN(里程碑[[#This Row],[Days]])=0,"",IF(AND(O$5=$E15,$F15=1),里程碑标记,"")),"")</f>
        <v/>
      </c>
      <c r="P15" s="43" t="str">
        <f ca="1">IFERROR(IF(LEN(里程碑[[#This Row],[Days]])=0,"",IF(AND(P$5=$E15,$F15=1),里程碑标记,"")),"")</f>
        <v/>
      </c>
      <c r="Q15" s="43" t="str">
        <f ca="1">IFERROR(IF(LEN(里程碑[[#This Row],[Days]])=0,"",IF(AND(Q$5=$E15,$F15=1),里程碑标记,"")),"")</f>
        <v/>
      </c>
      <c r="R15" s="43" t="str">
        <f ca="1">IFERROR(IF(LEN(里程碑[[#This Row],[Days]])=0,"",IF(AND(R$5=$E15,$F15=1),里程碑标记,"")),"")</f>
        <v/>
      </c>
      <c r="S15" s="43" t="str">
        <f ca="1">IFERROR(IF(LEN(里程碑[[#This Row],[Days]])=0,"",IF(AND(S$5=$E15,$F15=1),里程碑标记,"")),"")</f>
        <v/>
      </c>
      <c r="T15" s="43" t="str">
        <f ca="1">IFERROR(IF(LEN(里程碑[[#This Row],[Days]])=0,"",IF(AND(T$5=$E15,$F15=1),里程碑标记,"")),"")</f>
        <v/>
      </c>
      <c r="U15" s="43" t="str">
        <f ca="1">IFERROR(IF(LEN(里程碑[[#This Row],[Days]])=0,"",IF(AND(U$5=$E15,$F15=1),里程碑标记,"")),"")</f>
        <v/>
      </c>
      <c r="V15" s="43" t="str">
        <f ca="1">IFERROR(IF(LEN(里程碑[[#This Row],[Days]])=0,"",IF(AND(V$5=$E15,$F15=1),里程碑标记,"")),"")</f>
        <v/>
      </c>
      <c r="W15" s="43" t="str">
        <f ca="1">IFERROR(IF(LEN(里程碑[[#This Row],[Days]])=0,"",IF(AND(W$5=$E15,$F15=1),里程碑标记,"")),"")</f>
        <v/>
      </c>
      <c r="X15" s="43" t="str">
        <f ca="1">IFERROR(IF(LEN(里程碑[[#This Row],[Days]])=0,"",IF(AND(X$5=$E15,$F15=1),里程碑标记,"")),"")</f>
        <v/>
      </c>
      <c r="Y15" s="43" t="str">
        <f ca="1">IFERROR(IF(LEN(里程碑[[#This Row],[Days]])=0,"",IF(AND(Y$5=$E15,$F15=1),里程碑标记,"")),"")</f>
        <v/>
      </c>
      <c r="Z15" s="43" t="str">
        <f ca="1">IFERROR(IF(LEN(里程碑[[#This Row],[Days]])=0,"",IF(AND(Z$5=$E15,$F15=1),里程碑标记,"")),"")</f>
        <v/>
      </c>
      <c r="AA15" s="43" t="str">
        <f ca="1">IFERROR(IF(LEN(里程碑[[#This Row],[Days]])=0,"",IF(AND(AA$5=$E15,$F15=1),里程碑标记,"")),"")</f>
        <v/>
      </c>
      <c r="AB15" s="43" t="str">
        <f ca="1">IFERROR(IF(LEN(里程碑[[#This Row],[Days]])=0,"",IF(AND(AB$5=$E15,$F15=1),里程碑标记,"")),"")</f>
        <v/>
      </c>
      <c r="AC15" s="43" t="str">
        <f ca="1">IFERROR(IF(LEN(里程碑[[#This Row],[Days]])=0,"",IF(AND(AC$5=$E15,$F15=1),里程碑标记,"")),"")</f>
        <v/>
      </c>
      <c r="AD15" s="43" t="str">
        <f ca="1">IFERROR(IF(LEN(里程碑[[#This Row],[Days]])=0,"",IF(AND(AD$5=$E15,$F15=1),里程碑标记,"")),"")</f>
        <v/>
      </c>
      <c r="AE15" s="43" t="str">
        <f ca="1">IFERROR(IF(LEN(里程碑[[#This Row],[Days]])=0,"",IF(AND(AE$5=$E15,$F15=1),里程碑标记,"")),"")</f>
        <v/>
      </c>
      <c r="AF15" s="43" t="str">
        <f ca="1">IFERROR(IF(LEN(里程碑[[#This Row],[Days]])=0,"",IF(AND(AF$5=$E15,$F15=1),里程碑标记,"")),"")</f>
        <v/>
      </c>
      <c r="AG15" s="43" t="str">
        <f ca="1">IFERROR(IF(LEN(里程碑[[#This Row],[Days]])=0,"",IF(AND(AG$5=$E15,$F15=1),里程碑标记,"")),"")</f>
        <v/>
      </c>
      <c r="AH15" s="43" t="str">
        <f ca="1">IFERROR(IF(LEN(里程碑[[#This Row],[Days]])=0,"",IF(AND(AH$5=$E15,$F15=1),里程碑标记,"")),"")</f>
        <v/>
      </c>
      <c r="AI15" s="43" t="str">
        <f ca="1">IFERROR(IF(LEN(里程碑[[#This Row],[Days]])=0,"",IF(AND(AI$5=$E15,$F15=1),里程碑标记,"")),"")</f>
        <v/>
      </c>
      <c r="AJ15" s="43" t="str">
        <f ca="1">IFERROR(IF(LEN(里程碑[[#This Row],[Days]])=0,"",IF(AND(AJ$5=$E15,$F15=1),里程碑标记,"")),"")</f>
        <v/>
      </c>
      <c r="AK15" s="43" t="str">
        <f ca="1">IFERROR(IF(LEN(里程碑[[#This Row],[Days]])=0,"",IF(AND(AK$5=$E15,$F15=1),里程碑标记,"")),"")</f>
        <v/>
      </c>
      <c r="AL15" s="43" t="str">
        <f ca="1">IFERROR(IF(LEN(里程碑[[#This Row],[Days]])=0,"",IF(AND(AL$5=$E15,$F15=1),里程碑标记,"")),"")</f>
        <v/>
      </c>
      <c r="AM15" s="43" t="str">
        <f ca="1">IFERROR(IF(LEN(里程碑[[#This Row],[Days]])=0,"",IF(AND(AM$5=$E15,$F15=1),里程碑标记,"")),"")</f>
        <v/>
      </c>
      <c r="AN15" s="43" t="str">
        <f ca="1">IFERROR(IF(LEN(里程碑[[#This Row],[Days]])=0,"",IF(AND(AN$5=$E15,$F15=1),里程碑标记,"")),"")</f>
        <v/>
      </c>
      <c r="AO15" s="43" t="str">
        <f ca="1">IFERROR(IF(LEN(里程碑[[#This Row],[Days]])=0,"",IF(AND(AO$5=$E15,$F15=1),里程碑标记,"")),"")</f>
        <v/>
      </c>
      <c r="AP15" s="43" t="str">
        <f ca="1">IFERROR(IF(LEN(里程碑[[#This Row],[Days]])=0,"",IF(AND(AP$5=$E15,$F15=1),里程碑标记,"")),"")</f>
        <v/>
      </c>
      <c r="AQ15" s="43" t="str">
        <f ca="1">IFERROR(IF(LEN(里程碑[[#This Row],[Days]])=0,"",IF(AND(AQ$5=$E15,$F15=1),里程碑标记,"")),"")</f>
        <v/>
      </c>
      <c r="AR15" s="43" t="str">
        <f ca="1">IFERROR(IF(LEN(里程碑[[#This Row],[Days]])=0,"",IF(AND(AR$5=$E15,$F15=1),里程碑标记,"")),"")</f>
        <v/>
      </c>
      <c r="AS15" s="43" t="str">
        <f ca="1">IFERROR(IF(LEN(里程碑[[#This Row],[Days]])=0,"",IF(AND(AS$5=$E15,$F15=1),里程碑标记,"")),"")</f>
        <v/>
      </c>
      <c r="AT15" s="43" t="str">
        <f ca="1">IFERROR(IF(LEN(里程碑[[#This Row],[Days]])=0,"",IF(AND(AT$5=$E15,$F15=1),里程碑标记,"")),"")</f>
        <v/>
      </c>
      <c r="AU15" s="43" t="str">
        <f ca="1">IFERROR(IF(LEN(里程碑[[#This Row],[Days]])=0,"",IF(AND(AU$5=$E15,$F15=1),里程碑标记,"")),"")</f>
        <v/>
      </c>
      <c r="AV15" s="43" t="str">
        <f ca="1">IFERROR(IF(LEN(里程碑[[#This Row],[Days]])=0,"",IF(AND(AV$5=$E15,$F15=1),里程碑标记,"")),"")</f>
        <v/>
      </c>
      <c r="AW15" s="43" t="str">
        <f ca="1">IFERROR(IF(LEN(里程碑[[#This Row],[Days]])=0,"",IF(AND(AW$5=$E15,$F15=1),里程碑标记,"")),"")</f>
        <v/>
      </c>
      <c r="AX15" s="43" t="str">
        <f ca="1">IFERROR(IF(LEN(里程碑[[#This Row],[Days]])=0,"",IF(AND(AX$5=$E15,$F15=1),里程碑标记,"")),"")</f>
        <v/>
      </c>
      <c r="AY15" s="43" t="str">
        <f ca="1">IFERROR(IF(LEN(里程碑[[#This Row],[Days]])=0,"",IF(AND(AY$5=$E15,$F15=1),里程碑标记,"")),"")</f>
        <v/>
      </c>
      <c r="AZ15" s="43" t="str">
        <f ca="1">IFERROR(IF(LEN(里程碑[[#This Row],[Days]])=0,"",IF(AND(AZ$5=$E15,$F15=1),里程碑标记,"")),"")</f>
        <v/>
      </c>
      <c r="BA15" s="43" t="str">
        <f ca="1">IFERROR(IF(LEN(里程碑[[#This Row],[Days]])=0,"",IF(AND(BA$5=$E15,$F15=1),里程碑标记,"")),"")</f>
        <v/>
      </c>
      <c r="BB15" s="43" t="str">
        <f ca="1">IFERROR(IF(LEN(里程碑[[#This Row],[Days]])=0,"",IF(AND(BB$5=$E15,$F15=1),里程碑标记,"")),"")</f>
        <v/>
      </c>
      <c r="BC15" s="43" t="str">
        <f ca="1">IFERROR(IF(LEN(里程碑[[#This Row],[Days]])=0,"",IF(AND(BC$5=$E15,$F15=1),里程碑标记,"")),"")</f>
        <v/>
      </c>
      <c r="BD15" s="43" t="str">
        <f ca="1">IFERROR(IF(LEN(里程碑[[#This Row],[Days]])=0,"",IF(AND(BD$5=$E15,$F15=1),里程碑标记,"")),"")</f>
        <v/>
      </c>
      <c r="BE15" s="43" t="str">
        <f ca="1">IFERROR(IF(LEN(里程碑[[#This Row],[Days]])=0,"",IF(AND(BE$5=$E15,$F15=1),里程碑标记,"")),"")</f>
        <v/>
      </c>
      <c r="BF15" s="43" t="str">
        <f ca="1">IFERROR(IF(LEN(里程碑[[#This Row],[Days]])=0,"",IF(AND(BF$5=$E15,$F15=1),里程碑标记,"")),"")</f>
        <v/>
      </c>
      <c r="BG15" s="43" t="str">
        <f ca="1">IFERROR(IF(LEN(里程碑[[#This Row],[Days]])=0,"",IF(AND(BG$5=$E15,$F15=1),里程碑标记,"")),"")</f>
        <v/>
      </c>
      <c r="BH15" s="43" t="str">
        <f ca="1">IFERROR(IF(LEN(里程碑[[#This Row],[Days]])=0,"",IF(AND(BH$5=$E15,$F15=1),里程碑标记,"")),"")</f>
        <v/>
      </c>
      <c r="BI15" s="43" t="str">
        <f ca="1">IFERROR(IF(LEN(里程碑[[#This Row],[Days]])=0,"",IF(AND(BI$5=$E15,$F15=1),里程碑标记,"")),"")</f>
        <v/>
      </c>
      <c r="BJ15" s="43" t="str">
        <f ca="1">IFERROR(IF(LEN(里程碑[[#This Row],[Days]])=0,"",IF(AND(BJ$5=$E15,$F15=1),里程碑标记,"")),"")</f>
        <v/>
      </c>
      <c r="BK15" s="43" t="str">
        <f ca="1">IFERROR(IF(LEN(里程碑[[#This Row],[Days]])=0,"",IF(AND(BK$5=$E15,$F15=1),里程碑标记,"")),"")</f>
        <v/>
      </c>
    </row>
    <row r="16" s="1" customFormat="1" customHeight="1" spans="1:63">
      <c r="A16" s="2"/>
      <c r="B16" s="44" t="s">
        <v>14</v>
      </c>
      <c r="C16" s="45"/>
      <c r="D16" s="49">
        <v>0.5</v>
      </c>
      <c r="E16" s="47">
        <f ca="1">TODAY()+7</f>
        <v>43600</v>
      </c>
      <c r="F16" s="48">
        <v>9</v>
      </c>
      <c r="G16" s="42"/>
      <c r="H16" s="43" t="str">
        <f ca="1">IFERROR(IF(LEN(里程碑[[#This Row],[Days]])=0,"",IF(AND(H$5=$E16,$F16=1),里程碑标记,"")),"")</f>
        <v/>
      </c>
      <c r="I16" s="43" t="str">
        <f ca="1">IFERROR(IF(LEN(里程碑[[#This Row],[Days]])=0,"",IF(AND(I$5=$E16,$F16=1),里程碑标记,"")),"")</f>
        <v/>
      </c>
      <c r="J16" s="43" t="str">
        <f ca="1">IFERROR(IF(LEN(里程碑[[#This Row],[Days]])=0,"",IF(AND(J$5=$E16,$F16=1),里程碑标记,"")),"")</f>
        <v/>
      </c>
      <c r="K16" s="43" t="str">
        <f ca="1">IFERROR(IF(LEN(里程碑[[#This Row],[Days]])=0,"",IF(AND(K$5=$E16,$F16=1),里程碑标记,"")),"")</f>
        <v/>
      </c>
      <c r="L16" s="43" t="str">
        <f ca="1">IFERROR(IF(LEN(里程碑[[#This Row],[Days]])=0,"",IF(AND(L$5=$E16,$F16=1),里程碑标记,"")),"")</f>
        <v/>
      </c>
      <c r="M16" s="43" t="str">
        <f ca="1">IFERROR(IF(LEN(里程碑[[#This Row],[Days]])=0,"",IF(AND(M$5=$E16,$F16=1),里程碑标记,"")),"")</f>
        <v/>
      </c>
      <c r="N16" s="43" t="str">
        <f ca="1">IFERROR(IF(LEN(里程碑[[#This Row],[Days]])=0,"",IF(AND(N$5=$E16,$F16=1),里程碑标记,"")),"")</f>
        <v/>
      </c>
      <c r="O16" s="43" t="str">
        <f ca="1">IFERROR(IF(LEN(里程碑[[#This Row],[Days]])=0,"",IF(AND(O$5=$E16,$F16=1),里程碑标记,"")),"")</f>
        <v/>
      </c>
      <c r="P16" s="43" t="str">
        <f ca="1">IFERROR(IF(LEN(里程碑[[#This Row],[Days]])=0,"",IF(AND(P$5=$E16,$F16=1),里程碑标记,"")),"")</f>
        <v/>
      </c>
      <c r="Q16" s="43" t="str">
        <f ca="1">IFERROR(IF(LEN(里程碑[[#This Row],[Days]])=0,"",IF(AND(Q$5=$E16,$F16=1),里程碑标记,"")),"")</f>
        <v/>
      </c>
      <c r="R16" s="43" t="str">
        <f ca="1">IFERROR(IF(LEN(里程碑[[#This Row],[Days]])=0,"",IF(AND(R$5=$E16,$F16=1),里程碑标记,"")),"")</f>
        <v/>
      </c>
      <c r="S16" s="43" t="str">
        <f ca="1">IFERROR(IF(LEN(里程碑[[#This Row],[Days]])=0,"",IF(AND(S$5=$E16,$F16=1),里程碑标记,"")),"")</f>
        <v/>
      </c>
      <c r="T16" s="43" t="str">
        <f ca="1">IFERROR(IF(LEN(里程碑[[#This Row],[Days]])=0,"",IF(AND(T$5=$E16,$F16=1),里程碑标记,"")),"")</f>
        <v/>
      </c>
      <c r="U16" s="43" t="str">
        <f ca="1">IFERROR(IF(LEN(里程碑[[#This Row],[Days]])=0,"",IF(AND(U$5=$E16,$F16=1),里程碑标记,"")),"")</f>
        <v/>
      </c>
      <c r="V16" s="43" t="str">
        <f ca="1">IFERROR(IF(LEN(里程碑[[#This Row],[Days]])=0,"",IF(AND(V$5=$E16,$F16=1),里程碑标记,"")),"")</f>
        <v/>
      </c>
      <c r="W16" s="43" t="str">
        <f ca="1">IFERROR(IF(LEN(里程碑[[#This Row],[Days]])=0,"",IF(AND(W$5=$E16,$F16=1),里程碑标记,"")),"")</f>
        <v/>
      </c>
      <c r="X16" s="43" t="str">
        <f ca="1">IFERROR(IF(LEN(里程碑[[#This Row],[Days]])=0,"",IF(AND(X$5=$E16,$F16=1),里程碑标记,"")),"")</f>
        <v/>
      </c>
      <c r="Y16" s="43" t="str">
        <f ca="1">IFERROR(IF(LEN(里程碑[[#This Row],[Days]])=0,"",IF(AND(Y$5=$E16,$F16=1),里程碑标记,"")),"")</f>
        <v/>
      </c>
      <c r="Z16" s="43" t="str">
        <f ca="1">IFERROR(IF(LEN(里程碑[[#This Row],[Days]])=0,"",IF(AND(Z$5=$E16,$F16=1),里程碑标记,"")),"")</f>
        <v/>
      </c>
      <c r="AA16" s="43" t="str">
        <f ca="1">IFERROR(IF(LEN(里程碑[[#This Row],[Days]])=0,"",IF(AND(AA$5=$E16,$F16=1),里程碑标记,"")),"")</f>
        <v/>
      </c>
      <c r="AB16" s="43" t="str">
        <f ca="1">IFERROR(IF(LEN(里程碑[[#This Row],[Days]])=0,"",IF(AND(AB$5=$E16,$F16=1),里程碑标记,"")),"")</f>
        <v/>
      </c>
      <c r="AC16" s="43" t="str">
        <f ca="1">IFERROR(IF(LEN(里程碑[[#This Row],[Days]])=0,"",IF(AND(AC$5=$E16,$F16=1),里程碑标记,"")),"")</f>
        <v/>
      </c>
      <c r="AD16" s="43" t="str">
        <f ca="1">IFERROR(IF(LEN(里程碑[[#This Row],[Days]])=0,"",IF(AND(AD$5=$E16,$F16=1),里程碑标记,"")),"")</f>
        <v/>
      </c>
      <c r="AE16" s="43" t="str">
        <f ca="1">IFERROR(IF(LEN(里程碑[[#This Row],[Days]])=0,"",IF(AND(AE$5=$E16,$F16=1),里程碑标记,"")),"")</f>
        <v/>
      </c>
      <c r="AF16" s="43" t="str">
        <f ca="1">IFERROR(IF(LEN(里程碑[[#This Row],[Days]])=0,"",IF(AND(AF$5=$E16,$F16=1),里程碑标记,"")),"")</f>
        <v/>
      </c>
      <c r="AG16" s="43" t="str">
        <f ca="1">IFERROR(IF(LEN(里程碑[[#This Row],[Days]])=0,"",IF(AND(AG$5=$E16,$F16=1),里程碑标记,"")),"")</f>
        <v/>
      </c>
      <c r="AH16" s="43" t="str">
        <f ca="1">IFERROR(IF(LEN(里程碑[[#This Row],[Days]])=0,"",IF(AND(AH$5=$E16,$F16=1),里程碑标记,"")),"")</f>
        <v/>
      </c>
      <c r="AI16" s="43" t="str">
        <f ca="1">IFERROR(IF(LEN(里程碑[[#This Row],[Days]])=0,"",IF(AND(AI$5=$E16,$F16=1),里程碑标记,"")),"")</f>
        <v/>
      </c>
      <c r="AJ16" s="43" t="str">
        <f ca="1">IFERROR(IF(LEN(里程碑[[#This Row],[Days]])=0,"",IF(AND(AJ$5=$E16,$F16=1),里程碑标记,"")),"")</f>
        <v/>
      </c>
      <c r="AK16" s="43" t="str">
        <f ca="1">IFERROR(IF(LEN(里程碑[[#This Row],[Days]])=0,"",IF(AND(AK$5=$E16,$F16=1),里程碑标记,"")),"")</f>
        <v/>
      </c>
      <c r="AL16" s="43" t="str">
        <f ca="1">IFERROR(IF(LEN(里程碑[[#This Row],[Days]])=0,"",IF(AND(AL$5=$E16,$F16=1),里程碑标记,"")),"")</f>
        <v/>
      </c>
      <c r="AM16" s="43" t="str">
        <f ca="1">IFERROR(IF(LEN(里程碑[[#This Row],[Days]])=0,"",IF(AND(AM$5=$E16,$F16=1),里程碑标记,"")),"")</f>
        <v/>
      </c>
      <c r="AN16" s="43" t="str">
        <f ca="1">IFERROR(IF(LEN(里程碑[[#This Row],[Days]])=0,"",IF(AND(AN$5=$E16,$F16=1),里程碑标记,"")),"")</f>
        <v/>
      </c>
      <c r="AO16" s="43" t="str">
        <f ca="1">IFERROR(IF(LEN(里程碑[[#This Row],[Days]])=0,"",IF(AND(AO$5=$E16,$F16=1),里程碑标记,"")),"")</f>
        <v/>
      </c>
      <c r="AP16" s="43" t="str">
        <f ca="1">IFERROR(IF(LEN(里程碑[[#This Row],[Days]])=0,"",IF(AND(AP$5=$E16,$F16=1),里程碑标记,"")),"")</f>
        <v/>
      </c>
      <c r="AQ16" s="43" t="str">
        <f ca="1">IFERROR(IF(LEN(里程碑[[#This Row],[Days]])=0,"",IF(AND(AQ$5=$E16,$F16=1),里程碑标记,"")),"")</f>
        <v/>
      </c>
      <c r="AR16" s="43" t="str">
        <f ca="1">IFERROR(IF(LEN(里程碑[[#This Row],[Days]])=0,"",IF(AND(AR$5=$E16,$F16=1),里程碑标记,"")),"")</f>
        <v/>
      </c>
      <c r="AS16" s="43" t="str">
        <f ca="1">IFERROR(IF(LEN(里程碑[[#This Row],[Days]])=0,"",IF(AND(AS$5=$E16,$F16=1),里程碑标记,"")),"")</f>
        <v/>
      </c>
      <c r="AT16" s="43" t="str">
        <f ca="1">IFERROR(IF(LEN(里程碑[[#This Row],[Days]])=0,"",IF(AND(AT$5=$E16,$F16=1),里程碑标记,"")),"")</f>
        <v/>
      </c>
      <c r="AU16" s="43" t="str">
        <f ca="1">IFERROR(IF(LEN(里程碑[[#This Row],[Days]])=0,"",IF(AND(AU$5=$E16,$F16=1),里程碑标记,"")),"")</f>
        <v/>
      </c>
      <c r="AV16" s="43" t="str">
        <f ca="1">IFERROR(IF(LEN(里程碑[[#This Row],[Days]])=0,"",IF(AND(AV$5=$E16,$F16=1),里程碑标记,"")),"")</f>
        <v/>
      </c>
      <c r="AW16" s="43" t="str">
        <f ca="1">IFERROR(IF(LEN(里程碑[[#This Row],[Days]])=0,"",IF(AND(AW$5=$E16,$F16=1),里程碑标记,"")),"")</f>
        <v/>
      </c>
      <c r="AX16" s="43" t="str">
        <f ca="1">IFERROR(IF(LEN(里程碑[[#This Row],[Days]])=0,"",IF(AND(AX$5=$E16,$F16=1),里程碑标记,"")),"")</f>
        <v/>
      </c>
      <c r="AY16" s="43" t="str">
        <f ca="1">IFERROR(IF(LEN(里程碑[[#This Row],[Days]])=0,"",IF(AND(AY$5=$E16,$F16=1),里程碑标记,"")),"")</f>
        <v/>
      </c>
      <c r="AZ16" s="43" t="str">
        <f ca="1">IFERROR(IF(LEN(里程碑[[#This Row],[Days]])=0,"",IF(AND(AZ$5=$E16,$F16=1),里程碑标记,"")),"")</f>
        <v/>
      </c>
      <c r="BA16" s="43" t="str">
        <f ca="1">IFERROR(IF(LEN(里程碑[[#This Row],[Days]])=0,"",IF(AND(BA$5=$E16,$F16=1),里程碑标记,"")),"")</f>
        <v/>
      </c>
      <c r="BB16" s="43" t="str">
        <f ca="1">IFERROR(IF(LEN(里程碑[[#This Row],[Days]])=0,"",IF(AND(BB$5=$E16,$F16=1),里程碑标记,"")),"")</f>
        <v/>
      </c>
      <c r="BC16" s="43" t="str">
        <f ca="1">IFERROR(IF(LEN(里程碑[[#This Row],[Days]])=0,"",IF(AND(BC$5=$E16,$F16=1),里程碑标记,"")),"")</f>
        <v/>
      </c>
      <c r="BD16" s="43" t="str">
        <f ca="1">IFERROR(IF(LEN(里程碑[[#This Row],[Days]])=0,"",IF(AND(BD$5=$E16,$F16=1),里程碑标记,"")),"")</f>
        <v/>
      </c>
      <c r="BE16" s="43" t="str">
        <f ca="1">IFERROR(IF(LEN(里程碑[[#This Row],[Days]])=0,"",IF(AND(BE$5=$E16,$F16=1),里程碑标记,"")),"")</f>
        <v/>
      </c>
      <c r="BF16" s="43" t="str">
        <f ca="1">IFERROR(IF(LEN(里程碑[[#This Row],[Days]])=0,"",IF(AND(BF$5=$E16,$F16=1),里程碑标记,"")),"")</f>
        <v/>
      </c>
      <c r="BG16" s="43" t="str">
        <f ca="1">IFERROR(IF(LEN(里程碑[[#This Row],[Days]])=0,"",IF(AND(BG$5=$E16,$F16=1),里程碑标记,"")),"")</f>
        <v/>
      </c>
      <c r="BH16" s="43" t="str">
        <f ca="1">IFERROR(IF(LEN(里程碑[[#This Row],[Days]])=0,"",IF(AND(BH$5=$E16,$F16=1),里程碑标记,"")),"")</f>
        <v/>
      </c>
      <c r="BI16" s="43" t="str">
        <f ca="1">IFERROR(IF(LEN(里程碑[[#This Row],[Days]])=0,"",IF(AND(BI$5=$E16,$F16=1),里程碑标记,"")),"")</f>
        <v/>
      </c>
      <c r="BJ16" s="43" t="str">
        <f ca="1">IFERROR(IF(LEN(里程碑[[#This Row],[Days]])=0,"",IF(AND(BJ$5=$E16,$F16=1),里程碑标记,"")),"")</f>
        <v/>
      </c>
      <c r="BK16" s="43" t="str">
        <f ca="1">IFERROR(IF(LEN(里程碑[[#This Row],[Days]])=0,"",IF(AND(BK$5=$E16,$F16=1),里程碑标记,"")),"")</f>
        <v/>
      </c>
    </row>
    <row r="17" s="1" customFormat="1" customHeight="1" spans="1:63">
      <c r="A17" s="2"/>
      <c r="B17" s="44" t="s">
        <v>15</v>
      </c>
      <c r="C17" s="45"/>
      <c r="D17" s="49">
        <v>0.33</v>
      </c>
      <c r="E17" s="47">
        <f ca="1">TODAY()+15</f>
        <v>43608</v>
      </c>
      <c r="F17" s="48">
        <v>11</v>
      </c>
      <c r="G17" s="42"/>
      <c r="H17" s="43" t="str">
        <f ca="1">IFERROR(IF(LEN(里程碑[[#This Row],[Days]])=0,"",IF(AND(H$5=$E17,$F17=1),里程碑标记,"")),"")</f>
        <v/>
      </c>
      <c r="I17" s="43" t="str">
        <f ca="1">IFERROR(IF(LEN(里程碑[[#This Row],[Days]])=0,"",IF(AND(I$5=$E17,$F17=1),里程碑标记,"")),"")</f>
        <v/>
      </c>
      <c r="J17" s="43" t="str">
        <f ca="1">IFERROR(IF(LEN(里程碑[[#This Row],[Days]])=0,"",IF(AND(J$5=$E17,$F17=1),里程碑标记,"")),"")</f>
        <v/>
      </c>
      <c r="K17" s="43" t="str">
        <f ca="1">IFERROR(IF(LEN(里程碑[[#This Row],[Days]])=0,"",IF(AND(K$5=$E17,$F17=1),里程碑标记,"")),"")</f>
        <v/>
      </c>
      <c r="L17" s="43" t="str">
        <f ca="1">IFERROR(IF(LEN(里程碑[[#This Row],[Days]])=0,"",IF(AND(L$5=$E17,$F17=1),里程碑标记,"")),"")</f>
        <v/>
      </c>
      <c r="M17" s="43" t="str">
        <f ca="1">IFERROR(IF(LEN(里程碑[[#This Row],[Days]])=0,"",IF(AND(M$5=$E17,$F17=1),里程碑标记,"")),"")</f>
        <v/>
      </c>
      <c r="N17" s="43" t="str">
        <f ca="1">IFERROR(IF(LEN(里程碑[[#This Row],[Days]])=0,"",IF(AND(N$5=$E17,$F17=1),里程碑标记,"")),"")</f>
        <v/>
      </c>
      <c r="O17" s="43" t="str">
        <f ca="1">IFERROR(IF(LEN(里程碑[[#This Row],[Days]])=0,"",IF(AND(O$5=$E17,$F17=1),里程碑标记,"")),"")</f>
        <v/>
      </c>
      <c r="P17" s="43" t="str">
        <f ca="1">IFERROR(IF(LEN(里程碑[[#This Row],[Days]])=0,"",IF(AND(P$5=$E17,$F17=1),里程碑标记,"")),"")</f>
        <v/>
      </c>
      <c r="Q17" s="43" t="str">
        <f ca="1">IFERROR(IF(LEN(里程碑[[#This Row],[Days]])=0,"",IF(AND(Q$5=$E17,$F17=1),里程碑标记,"")),"")</f>
        <v/>
      </c>
      <c r="R17" s="43" t="str">
        <f ca="1">IFERROR(IF(LEN(里程碑[[#This Row],[Days]])=0,"",IF(AND(R$5=$E17,$F17=1),里程碑标记,"")),"")</f>
        <v/>
      </c>
      <c r="S17" s="43" t="str">
        <f ca="1">IFERROR(IF(LEN(里程碑[[#This Row],[Days]])=0,"",IF(AND(S$5=$E17,$F17=1),里程碑标记,"")),"")</f>
        <v/>
      </c>
      <c r="T17" s="43" t="str">
        <f ca="1">IFERROR(IF(LEN(里程碑[[#This Row],[Days]])=0,"",IF(AND(T$5=$E17,$F17=1),里程碑标记,"")),"")</f>
        <v/>
      </c>
      <c r="U17" s="43" t="str">
        <f ca="1">IFERROR(IF(LEN(里程碑[[#This Row],[Days]])=0,"",IF(AND(U$5=$E17,$F17=1),里程碑标记,"")),"")</f>
        <v/>
      </c>
      <c r="V17" s="43" t="str">
        <f ca="1">IFERROR(IF(LEN(里程碑[[#This Row],[Days]])=0,"",IF(AND(V$5=$E17,$F17=1),里程碑标记,"")),"")</f>
        <v/>
      </c>
      <c r="W17" s="43" t="str">
        <f ca="1">IFERROR(IF(LEN(里程碑[[#This Row],[Days]])=0,"",IF(AND(W$5=$E17,$F17=1),里程碑标记,"")),"")</f>
        <v/>
      </c>
      <c r="X17" s="43" t="str">
        <f ca="1">IFERROR(IF(LEN(里程碑[[#This Row],[Days]])=0,"",IF(AND(X$5=$E17,$F17=1),里程碑标记,"")),"")</f>
        <v/>
      </c>
      <c r="Y17" s="43" t="str">
        <f ca="1">IFERROR(IF(LEN(里程碑[[#This Row],[Days]])=0,"",IF(AND(Y$5=$E17,$F17=1),里程碑标记,"")),"")</f>
        <v/>
      </c>
      <c r="Z17" s="43" t="str">
        <f ca="1">IFERROR(IF(LEN(里程碑[[#This Row],[Days]])=0,"",IF(AND(Z$5=$E17,$F17=1),里程碑标记,"")),"")</f>
        <v/>
      </c>
      <c r="AA17" s="43" t="str">
        <f ca="1">IFERROR(IF(LEN(里程碑[[#This Row],[Days]])=0,"",IF(AND(AA$5=$E17,$F17=1),里程碑标记,"")),"")</f>
        <v/>
      </c>
      <c r="AB17" s="43" t="str">
        <f ca="1">IFERROR(IF(LEN(里程碑[[#This Row],[Days]])=0,"",IF(AND(AB$5=$E17,$F17=1),里程碑标记,"")),"")</f>
        <v/>
      </c>
      <c r="AC17" s="43" t="str">
        <f ca="1">IFERROR(IF(LEN(里程碑[[#This Row],[Days]])=0,"",IF(AND(AC$5=$E17,$F17=1),里程碑标记,"")),"")</f>
        <v/>
      </c>
      <c r="AD17" s="43" t="str">
        <f ca="1">IFERROR(IF(LEN(里程碑[[#This Row],[Days]])=0,"",IF(AND(AD$5=$E17,$F17=1),里程碑标记,"")),"")</f>
        <v/>
      </c>
      <c r="AE17" s="43" t="str">
        <f ca="1">IFERROR(IF(LEN(里程碑[[#This Row],[Days]])=0,"",IF(AND(AE$5=$E17,$F17=1),里程碑标记,"")),"")</f>
        <v/>
      </c>
      <c r="AF17" s="43" t="str">
        <f ca="1">IFERROR(IF(LEN(里程碑[[#This Row],[Days]])=0,"",IF(AND(AF$5=$E17,$F17=1),里程碑标记,"")),"")</f>
        <v/>
      </c>
      <c r="AG17" s="43" t="str">
        <f ca="1">IFERROR(IF(LEN(里程碑[[#This Row],[Days]])=0,"",IF(AND(AG$5=$E17,$F17=1),里程碑标记,"")),"")</f>
        <v/>
      </c>
      <c r="AH17" s="43" t="str">
        <f ca="1">IFERROR(IF(LEN(里程碑[[#This Row],[Days]])=0,"",IF(AND(AH$5=$E17,$F17=1),里程碑标记,"")),"")</f>
        <v/>
      </c>
      <c r="AI17" s="43" t="str">
        <f ca="1">IFERROR(IF(LEN(里程碑[[#This Row],[Days]])=0,"",IF(AND(AI$5=$E17,$F17=1),里程碑标记,"")),"")</f>
        <v/>
      </c>
      <c r="AJ17" s="43" t="str">
        <f ca="1">IFERROR(IF(LEN(里程碑[[#This Row],[Days]])=0,"",IF(AND(AJ$5=$E17,$F17=1),里程碑标记,"")),"")</f>
        <v/>
      </c>
      <c r="AK17" s="43" t="str">
        <f ca="1">IFERROR(IF(LEN(里程碑[[#This Row],[Days]])=0,"",IF(AND(AK$5=$E17,$F17=1),里程碑标记,"")),"")</f>
        <v/>
      </c>
      <c r="AL17" s="43" t="str">
        <f ca="1">IFERROR(IF(LEN(里程碑[[#This Row],[Days]])=0,"",IF(AND(AL$5=$E17,$F17=1),里程碑标记,"")),"")</f>
        <v/>
      </c>
      <c r="AM17" s="43" t="str">
        <f ca="1">IFERROR(IF(LEN(里程碑[[#This Row],[Days]])=0,"",IF(AND(AM$5=$E17,$F17=1),里程碑标记,"")),"")</f>
        <v/>
      </c>
      <c r="AN17" s="43" t="str">
        <f ca="1">IFERROR(IF(LEN(里程碑[[#This Row],[Days]])=0,"",IF(AND(AN$5=$E17,$F17=1),里程碑标记,"")),"")</f>
        <v/>
      </c>
      <c r="AO17" s="43" t="str">
        <f ca="1">IFERROR(IF(LEN(里程碑[[#This Row],[Days]])=0,"",IF(AND(AO$5=$E17,$F17=1),里程碑标记,"")),"")</f>
        <v/>
      </c>
      <c r="AP17" s="43" t="str">
        <f ca="1">IFERROR(IF(LEN(里程碑[[#This Row],[Days]])=0,"",IF(AND(AP$5=$E17,$F17=1),里程碑标记,"")),"")</f>
        <v/>
      </c>
      <c r="AQ17" s="43" t="str">
        <f ca="1">IFERROR(IF(LEN(里程碑[[#This Row],[Days]])=0,"",IF(AND(AQ$5=$E17,$F17=1),里程碑标记,"")),"")</f>
        <v/>
      </c>
      <c r="AR17" s="43" t="str">
        <f ca="1">IFERROR(IF(LEN(里程碑[[#This Row],[Days]])=0,"",IF(AND(AR$5=$E17,$F17=1),里程碑标记,"")),"")</f>
        <v/>
      </c>
      <c r="AS17" s="43" t="str">
        <f ca="1">IFERROR(IF(LEN(里程碑[[#This Row],[Days]])=0,"",IF(AND(AS$5=$E17,$F17=1),里程碑标记,"")),"")</f>
        <v/>
      </c>
      <c r="AT17" s="43" t="str">
        <f ca="1">IFERROR(IF(LEN(里程碑[[#This Row],[Days]])=0,"",IF(AND(AT$5=$E17,$F17=1),里程碑标记,"")),"")</f>
        <v/>
      </c>
      <c r="AU17" s="43" t="str">
        <f ca="1">IFERROR(IF(LEN(里程碑[[#This Row],[Days]])=0,"",IF(AND(AU$5=$E17,$F17=1),里程碑标记,"")),"")</f>
        <v/>
      </c>
      <c r="AV17" s="43" t="str">
        <f ca="1">IFERROR(IF(LEN(里程碑[[#This Row],[Days]])=0,"",IF(AND(AV$5=$E17,$F17=1),里程碑标记,"")),"")</f>
        <v/>
      </c>
      <c r="AW17" s="43" t="str">
        <f ca="1">IFERROR(IF(LEN(里程碑[[#This Row],[Days]])=0,"",IF(AND(AW$5=$E17,$F17=1),里程碑标记,"")),"")</f>
        <v/>
      </c>
      <c r="AX17" s="43" t="str">
        <f ca="1">IFERROR(IF(LEN(里程碑[[#This Row],[Days]])=0,"",IF(AND(AX$5=$E17,$F17=1),里程碑标记,"")),"")</f>
        <v/>
      </c>
      <c r="AY17" s="43" t="str">
        <f ca="1">IFERROR(IF(LEN(里程碑[[#This Row],[Days]])=0,"",IF(AND(AY$5=$E17,$F17=1),里程碑标记,"")),"")</f>
        <v/>
      </c>
      <c r="AZ17" s="43" t="str">
        <f ca="1">IFERROR(IF(LEN(里程碑[[#This Row],[Days]])=0,"",IF(AND(AZ$5=$E17,$F17=1),里程碑标记,"")),"")</f>
        <v/>
      </c>
      <c r="BA17" s="43" t="str">
        <f ca="1">IFERROR(IF(LEN(里程碑[[#This Row],[Days]])=0,"",IF(AND(BA$5=$E17,$F17=1),里程碑标记,"")),"")</f>
        <v/>
      </c>
      <c r="BB17" s="43" t="str">
        <f ca="1">IFERROR(IF(LEN(里程碑[[#This Row],[Days]])=0,"",IF(AND(BB$5=$E17,$F17=1),里程碑标记,"")),"")</f>
        <v/>
      </c>
      <c r="BC17" s="43" t="str">
        <f ca="1">IFERROR(IF(LEN(里程碑[[#This Row],[Days]])=0,"",IF(AND(BC$5=$E17,$F17=1),里程碑标记,"")),"")</f>
        <v/>
      </c>
      <c r="BD17" s="43" t="str">
        <f ca="1">IFERROR(IF(LEN(里程碑[[#This Row],[Days]])=0,"",IF(AND(BD$5=$E17,$F17=1),里程碑标记,"")),"")</f>
        <v/>
      </c>
      <c r="BE17" s="43" t="str">
        <f ca="1">IFERROR(IF(LEN(里程碑[[#This Row],[Days]])=0,"",IF(AND(BE$5=$E17,$F17=1),里程碑标记,"")),"")</f>
        <v/>
      </c>
      <c r="BF17" s="43" t="str">
        <f ca="1">IFERROR(IF(LEN(里程碑[[#This Row],[Days]])=0,"",IF(AND(BF$5=$E17,$F17=1),里程碑标记,"")),"")</f>
        <v/>
      </c>
      <c r="BG17" s="43" t="str">
        <f ca="1">IFERROR(IF(LEN(里程碑[[#This Row],[Days]])=0,"",IF(AND(BG$5=$E17,$F17=1),里程碑标记,"")),"")</f>
        <v/>
      </c>
      <c r="BH17" s="43" t="str">
        <f ca="1">IFERROR(IF(LEN(里程碑[[#This Row],[Days]])=0,"",IF(AND(BH$5=$E17,$F17=1),里程碑标记,"")),"")</f>
        <v/>
      </c>
      <c r="BI17" s="43" t="str">
        <f ca="1">IFERROR(IF(LEN(里程碑[[#This Row],[Days]])=0,"",IF(AND(BI$5=$E17,$F17=1),里程碑标记,"")),"")</f>
        <v/>
      </c>
      <c r="BJ17" s="43" t="str">
        <f ca="1">IFERROR(IF(LEN(里程碑[[#This Row],[Days]])=0,"",IF(AND(BJ$5=$E17,$F17=1),里程碑标记,"")),"")</f>
        <v/>
      </c>
      <c r="BK17" s="43" t="str">
        <f ca="1">IFERROR(IF(LEN(里程碑[[#This Row],[Days]])=0,"",IF(AND(BK$5=$E17,$F17=1),里程碑标记,"")),"")</f>
        <v/>
      </c>
    </row>
    <row r="18" s="1" customFormat="1" customHeight="1" spans="1:63">
      <c r="A18" s="2"/>
      <c r="B18" s="44" t="s">
        <v>16</v>
      </c>
      <c r="C18" s="45"/>
      <c r="D18" s="49"/>
      <c r="E18" s="47">
        <f ca="1">TODAY()+24</f>
        <v>43617</v>
      </c>
      <c r="F18" s="48">
        <v>1</v>
      </c>
      <c r="G18" s="42"/>
      <c r="H18" s="43" t="str">
        <f ca="1">IFERROR(IF(LEN(里程碑[[#This Row],[Days]])=0,"",IF(AND(H$5=$E18,$F18=1),里程碑标记,"")),"")</f>
        <v/>
      </c>
      <c r="I18" s="43" t="str">
        <f ca="1">IFERROR(IF(LEN(里程碑[[#This Row],[Days]])=0,"",IF(AND(I$5=$E18,$F18=1),里程碑标记,"")),"")</f>
        <v/>
      </c>
      <c r="J18" s="43" t="str">
        <f ca="1">IFERROR(IF(LEN(里程碑[[#This Row],[Days]])=0,"",IF(AND(J$5=$E18,$F18=1),里程碑标记,"")),"")</f>
        <v/>
      </c>
      <c r="K18" s="43" t="str">
        <f ca="1">IFERROR(IF(LEN(里程碑[[#This Row],[Days]])=0,"",IF(AND(K$5=$E18,$F18=1),里程碑标记,"")),"")</f>
        <v/>
      </c>
      <c r="L18" s="43" t="str">
        <f ca="1">IFERROR(IF(LEN(里程碑[[#This Row],[Days]])=0,"",IF(AND(L$5=$E18,$F18=1),里程碑标记,"")),"")</f>
        <v/>
      </c>
      <c r="M18" s="43" t="str">
        <f ca="1">IFERROR(IF(LEN(里程碑[[#This Row],[Days]])=0,"",IF(AND(M$5=$E18,$F18=1),里程碑标记,"")),"")</f>
        <v/>
      </c>
      <c r="N18" s="43" t="str">
        <f ca="1">IFERROR(IF(LEN(里程碑[[#This Row],[Days]])=0,"",IF(AND(N$5=$E18,$F18=1),里程碑标记,"")),"")</f>
        <v/>
      </c>
      <c r="O18" s="43" t="str">
        <f ca="1">IFERROR(IF(LEN(里程碑[[#This Row],[Days]])=0,"",IF(AND(O$5=$E18,$F18=1),里程碑标记,"")),"")</f>
        <v/>
      </c>
      <c r="P18" s="43" t="str">
        <f ca="1">IFERROR(IF(LEN(里程碑[[#This Row],[Days]])=0,"",IF(AND(P$5=$E18,$F18=1),里程碑标记,"")),"")</f>
        <v/>
      </c>
      <c r="Q18" s="43" t="str">
        <f ca="1">IFERROR(IF(LEN(里程碑[[#This Row],[Days]])=0,"",IF(AND(Q$5=$E18,$F18=1),里程碑标记,"")),"")</f>
        <v/>
      </c>
      <c r="R18" s="43" t="str">
        <f ca="1">IFERROR(IF(LEN(里程碑[[#This Row],[Days]])=0,"",IF(AND(R$5=$E18,$F18=1),里程碑标记,"")),"")</f>
        <v/>
      </c>
      <c r="S18" s="43" t="str">
        <f ca="1">IFERROR(IF(LEN(里程碑[[#This Row],[Days]])=0,"",IF(AND(S$5=$E18,$F18=1),里程碑标记,"")),"")</f>
        <v/>
      </c>
      <c r="T18" s="43" t="str">
        <f ca="1">IFERROR(IF(LEN(里程碑[[#This Row],[Days]])=0,"",IF(AND(T$5=$E18,$F18=1),里程碑标记,"")),"")</f>
        <v/>
      </c>
      <c r="U18" s="43" t="str">
        <f ca="1">IFERROR(IF(LEN(里程碑[[#This Row],[Days]])=0,"",IF(AND(U$5=$E18,$F18=1),里程碑标记,"")),"")</f>
        <v/>
      </c>
      <c r="V18" s="43" t="str">
        <f ca="1">IFERROR(IF(LEN(里程碑[[#This Row],[Days]])=0,"",IF(AND(V$5=$E18,$F18=1),里程碑标记,"")),"")</f>
        <v/>
      </c>
      <c r="W18" s="43" t="str">
        <f ca="1">IFERROR(IF(LEN(里程碑[[#This Row],[Days]])=0,"",IF(AND(W$5=$E18,$F18=1),里程碑标记,"")),"")</f>
        <v/>
      </c>
      <c r="X18" s="43" t="str">
        <f ca="1">IFERROR(IF(LEN(里程碑[[#This Row],[Days]])=0,"",IF(AND(X$5=$E18,$F18=1),里程碑标记,"")),"")</f>
        <v/>
      </c>
      <c r="Y18" s="43" t="str">
        <f ca="1">IFERROR(IF(LEN(里程碑[[#This Row],[Days]])=0,"",IF(AND(Y$5=$E18,$F18=1),里程碑标记,"")),"")</f>
        <v/>
      </c>
      <c r="Z18" s="43" t="str">
        <f ca="1">IFERROR(IF(LEN(里程碑[[#This Row],[Days]])=0,"",IF(AND(Z$5=$E18,$F18=1),里程碑标记,"")),"")</f>
        <v/>
      </c>
      <c r="AA18" s="43" t="str">
        <f ca="1">IFERROR(IF(LEN(里程碑[[#This Row],[Days]])=0,"",IF(AND(AA$5=$E18,$F18=1),里程碑标记,"")),"")</f>
        <v/>
      </c>
      <c r="AB18" s="43" t="str">
        <f ca="1">IFERROR(IF(LEN(里程碑[[#This Row],[Days]])=0,"",IF(AND(AB$5=$E18,$F18=1),里程碑标记,"")),"")</f>
        <v/>
      </c>
      <c r="AC18" s="43" t="str">
        <f ca="1">IFERROR(IF(LEN(里程碑[[#This Row],[Days]])=0,"",IF(AND(AC$5=$E18,$F18=1),里程碑标记,"")),"")</f>
        <v/>
      </c>
      <c r="AD18" s="43" t="str">
        <f ca="1">IFERROR(IF(LEN(里程碑[[#This Row],[Days]])=0,"",IF(AND(AD$5=$E18,$F18=1),里程碑标记,"")),"")</f>
        <v/>
      </c>
      <c r="AE18" s="43" t="str">
        <f ca="1">IFERROR(IF(LEN(里程碑[[#This Row],[Days]])=0,"",IF(AND(AE$5=$E18,$F18=1),里程碑标记,"")),"")</f>
        <v/>
      </c>
      <c r="AF18" s="43" t="str">
        <f ca="1">IFERROR(IF(LEN(里程碑[[#This Row],[Days]])=0,"",IF(AND(AF$5=$E18,$F18=1),里程碑标记,"")),"")</f>
        <v/>
      </c>
      <c r="AG18" s="43" t="str">
        <f ca="1">IFERROR(IF(LEN(里程碑[[#This Row],[Days]])=0,"",IF(AND(AG$5=$E18,$F18=1),里程碑标记,"")),"")</f>
        <v/>
      </c>
      <c r="AH18" s="43">
        <f ca="1">IFERROR(IF(LEN(里程碑[[#This Row],[Days]])=0,"",IF(AND(AH$5=$E18,$F18=1),里程碑标记,"")),"")</f>
        <v>1</v>
      </c>
      <c r="AI18" s="43" t="str">
        <f ca="1">IFERROR(IF(LEN(里程碑[[#This Row],[Days]])=0,"",IF(AND(AI$5=$E18,$F18=1),里程碑标记,"")),"")</f>
        <v/>
      </c>
      <c r="AJ18" s="43" t="str">
        <f ca="1">IFERROR(IF(LEN(里程碑[[#This Row],[Days]])=0,"",IF(AND(AJ$5=$E18,$F18=1),里程碑标记,"")),"")</f>
        <v/>
      </c>
      <c r="AK18" s="43" t="str">
        <f ca="1">IFERROR(IF(LEN(里程碑[[#This Row],[Days]])=0,"",IF(AND(AK$5=$E18,$F18=1),里程碑标记,"")),"")</f>
        <v/>
      </c>
      <c r="AL18" s="43" t="str">
        <f ca="1">IFERROR(IF(LEN(里程碑[[#This Row],[Days]])=0,"",IF(AND(AL$5=$E18,$F18=1),里程碑标记,"")),"")</f>
        <v/>
      </c>
      <c r="AM18" s="43" t="str">
        <f ca="1">IFERROR(IF(LEN(里程碑[[#This Row],[Days]])=0,"",IF(AND(AM$5=$E18,$F18=1),里程碑标记,"")),"")</f>
        <v/>
      </c>
      <c r="AN18" s="43" t="str">
        <f ca="1">IFERROR(IF(LEN(里程碑[[#This Row],[Days]])=0,"",IF(AND(AN$5=$E18,$F18=1),里程碑标记,"")),"")</f>
        <v/>
      </c>
      <c r="AO18" s="43" t="str">
        <f ca="1">IFERROR(IF(LEN(里程碑[[#This Row],[Days]])=0,"",IF(AND(AO$5=$E18,$F18=1),里程碑标记,"")),"")</f>
        <v/>
      </c>
      <c r="AP18" s="43" t="str">
        <f ca="1">IFERROR(IF(LEN(里程碑[[#This Row],[Days]])=0,"",IF(AND(AP$5=$E18,$F18=1),里程碑标记,"")),"")</f>
        <v/>
      </c>
      <c r="AQ18" s="43" t="str">
        <f ca="1">IFERROR(IF(LEN(里程碑[[#This Row],[Days]])=0,"",IF(AND(AQ$5=$E18,$F18=1),里程碑标记,"")),"")</f>
        <v/>
      </c>
      <c r="AR18" s="43" t="str">
        <f ca="1">IFERROR(IF(LEN(里程碑[[#This Row],[Days]])=0,"",IF(AND(AR$5=$E18,$F18=1),里程碑标记,"")),"")</f>
        <v/>
      </c>
      <c r="AS18" s="43" t="str">
        <f ca="1">IFERROR(IF(LEN(里程碑[[#This Row],[Days]])=0,"",IF(AND(AS$5=$E18,$F18=1),里程碑标记,"")),"")</f>
        <v/>
      </c>
      <c r="AT18" s="43" t="str">
        <f ca="1">IFERROR(IF(LEN(里程碑[[#This Row],[Days]])=0,"",IF(AND(AT$5=$E18,$F18=1),里程碑标记,"")),"")</f>
        <v/>
      </c>
      <c r="AU18" s="43" t="str">
        <f ca="1">IFERROR(IF(LEN(里程碑[[#This Row],[Days]])=0,"",IF(AND(AU$5=$E18,$F18=1),里程碑标记,"")),"")</f>
        <v/>
      </c>
      <c r="AV18" s="43" t="str">
        <f ca="1">IFERROR(IF(LEN(里程碑[[#This Row],[Days]])=0,"",IF(AND(AV$5=$E18,$F18=1),里程碑标记,"")),"")</f>
        <v/>
      </c>
      <c r="AW18" s="43" t="str">
        <f ca="1">IFERROR(IF(LEN(里程碑[[#This Row],[Days]])=0,"",IF(AND(AW$5=$E18,$F18=1),里程碑标记,"")),"")</f>
        <v/>
      </c>
      <c r="AX18" s="43" t="str">
        <f ca="1">IFERROR(IF(LEN(里程碑[[#This Row],[Days]])=0,"",IF(AND(AX$5=$E18,$F18=1),里程碑标记,"")),"")</f>
        <v/>
      </c>
      <c r="AY18" s="43" t="str">
        <f ca="1">IFERROR(IF(LEN(里程碑[[#This Row],[Days]])=0,"",IF(AND(AY$5=$E18,$F18=1),里程碑标记,"")),"")</f>
        <v/>
      </c>
      <c r="AZ18" s="43" t="str">
        <f ca="1">IFERROR(IF(LEN(里程碑[[#This Row],[Days]])=0,"",IF(AND(AZ$5=$E18,$F18=1),里程碑标记,"")),"")</f>
        <v/>
      </c>
      <c r="BA18" s="43" t="str">
        <f ca="1">IFERROR(IF(LEN(里程碑[[#This Row],[Days]])=0,"",IF(AND(BA$5=$E18,$F18=1),里程碑标记,"")),"")</f>
        <v/>
      </c>
      <c r="BB18" s="43" t="str">
        <f ca="1">IFERROR(IF(LEN(里程碑[[#This Row],[Days]])=0,"",IF(AND(BB$5=$E18,$F18=1),里程碑标记,"")),"")</f>
        <v/>
      </c>
      <c r="BC18" s="43" t="str">
        <f ca="1">IFERROR(IF(LEN(里程碑[[#This Row],[Days]])=0,"",IF(AND(BC$5=$E18,$F18=1),里程碑标记,"")),"")</f>
        <v/>
      </c>
      <c r="BD18" s="43" t="str">
        <f ca="1">IFERROR(IF(LEN(里程碑[[#This Row],[Days]])=0,"",IF(AND(BD$5=$E18,$F18=1),里程碑标记,"")),"")</f>
        <v/>
      </c>
      <c r="BE18" s="43" t="str">
        <f ca="1">IFERROR(IF(LEN(里程碑[[#This Row],[Days]])=0,"",IF(AND(BE$5=$E18,$F18=1),里程碑标记,"")),"")</f>
        <v/>
      </c>
      <c r="BF18" s="43" t="str">
        <f ca="1">IFERROR(IF(LEN(里程碑[[#This Row],[Days]])=0,"",IF(AND(BF$5=$E18,$F18=1),里程碑标记,"")),"")</f>
        <v/>
      </c>
      <c r="BG18" s="43" t="str">
        <f ca="1">IFERROR(IF(LEN(里程碑[[#This Row],[Days]])=0,"",IF(AND(BG$5=$E18,$F18=1),里程碑标记,"")),"")</f>
        <v/>
      </c>
      <c r="BH18" s="43" t="str">
        <f ca="1">IFERROR(IF(LEN(里程碑[[#This Row],[Days]])=0,"",IF(AND(BH$5=$E18,$F18=1),里程碑标记,"")),"")</f>
        <v/>
      </c>
      <c r="BI18" s="43" t="str">
        <f ca="1">IFERROR(IF(LEN(里程碑[[#This Row],[Days]])=0,"",IF(AND(BI$5=$E18,$F18=1),里程碑标记,"")),"")</f>
        <v/>
      </c>
      <c r="BJ18" s="43" t="str">
        <f ca="1">IFERROR(IF(LEN(里程碑[[#This Row],[Days]])=0,"",IF(AND(BJ$5=$E18,$F18=1),里程碑标记,"")),"")</f>
        <v/>
      </c>
      <c r="BK18" s="43" t="str">
        <f ca="1">IFERROR(IF(LEN(里程碑[[#This Row],[Days]])=0,"",IF(AND(BK$5=$E18,$F18=1),里程碑标记,"")),"")</f>
        <v/>
      </c>
    </row>
    <row r="19" s="1" customFormat="1" customHeight="1" spans="1:63">
      <c r="A19" s="2"/>
      <c r="B19" s="44" t="s">
        <v>17</v>
      </c>
      <c r="C19" s="45"/>
      <c r="D19" s="49"/>
      <c r="E19" s="47">
        <f ca="1">TODAY()+25</f>
        <v>43618</v>
      </c>
      <c r="F19" s="48">
        <v>24</v>
      </c>
      <c r="G19" s="42"/>
      <c r="H19" s="43" t="str">
        <f ca="1">IFERROR(IF(LEN(里程碑[[#This Row],[Days]])=0,"",IF(AND(H$5=$E19,$F19=1),里程碑标记,"")),"")</f>
        <v/>
      </c>
      <c r="I19" s="43" t="str">
        <f ca="1">IFERROR(IF(LEN(里程碑[[#This Row],[Days]])=0,"",IF(AND(I$5=$E19,$F19=1),里程碑标记,"")),"")</f>
        <v/>
      </c>
      <c r="J19" s="43" t="str">
        <f ca="1">IFERROR(IF(LEN(里程碑[[#This Row],[Days]])=0,"",IF(AND(J$5=$E19,$F19=1),里程碑标记,"")),"")</f>
        <v/>
      </c>
      <c r="K19" s="43" t="str">
        <f ca="1">IFERROR(IF(LEN(里程碑[[#This Row],[Days]])=0,"",IF(AND(K$5=$E19,$F19=1),里程碑标记,"")),"")</f>
        <v/>
      </c>
      <c r="L19" s="43" t="str">
        <f ca="1">IFERROR(IF(LEN(里程碑[[#This Row],[Days]])=0,"",IF(AND(L$5=$E19,$F19=1),里程碑标记,"")),"")</f>
        <v/>
      </c>
      <c r="M19" s="43" t="str">
        <f ca="1">IFERROR(IF(LEN(里程碑[[#This Row],[Days]])=0,"",IF(AND(M$5=$E19,$F19=1),里程碑标记,"")),"")</f>
        <v/>
      </c>
      <c r="N19" s="43" t="str">
        <f ca="1">IFERROR(IF(LEN(里程碑[[#This Row],[Days]])=0,"",IF(AND(N$5=$E19,$F19=1),里程碑标记,"")),"")</f>
        <v/>
      </c>
      <c r="O19" s="43" t="str">
        <f ca="1">IFERROR(IF(LEN(里程碑[[#This Row],[Days]])=0,"",IF(AND(O$5=$E19,$F19=1),里程碑标记,"")),"")</f>
        <v/>
      </c>
      <c r="P19" s="43" t="str">
        <f ca="1">IFERROR(IF(LEN(里程碑[[#This Row],[Days]])=0,"",IF(AND(P$5=$E19,$F19=1),里程碑标记,"")),"")</f>
        <v/>
      </c>
      <c r="Q19" s="43" t="str">
        <f ca="1">IFERROR(IF(LEN(里程碑[[#This Row],[Days]])=0,"",IF(AND(Q$5=$E19,$F19=1),里程碑标记,"")),"")</f>
        <v/>
      </c>
      <c r="R19" s="43" t="str">
        <f ca="1">IFERROR(IF(LEN(里程碑[[#This Row],[Days]])=0,"",IF(AND(R$5=$E19,$F19=1),里程碑标记,"")),"")</f>
        <v/>
      </c>
      <c r="S19" s="43" t="str">
        <f ca="1">IFERROR(IF(LEN(里程碑[[#This Row],[Days]])=0,"",IF(AND(S$5=$E19,$F19=1),里程碑标记,"")),"")</f>
        <v/>
      </c>
      <c r="T19" s="43" t="str">
        <f ca="1">IFERROR(IF(LEN(里程碑[[#This Row],[Days]])=0,"",IF(AND(T$5=$E19,$F19=1),里程碑标记,"")),"")</f>
        <v/>
      </c>
      <c r="U19" s="43" t="str">
        <f ca="1">IFERROR(IF(LEN(里程碑[[#This Row],[Days]])=0,"",IF(AND(U$5=$E19,$F19=1),里程碑标记,"")),"")</f>
        <v/>
      </c>
      <c r="V19" s="43" t="str">
        <f ca="1">IFERROR(IF(LEN(里程碑[[#This Row],[Days]])=0,"",IF(AND(V$5=$E19,$F19=1),里程碑标记,"")),"")</f>
        <v/>
      </c>
      <c r="W19" s="43" t="str">
        <f ca="1">IFERROR(IF(LEN(里程碑[[#This Row],[Days]])=0,"",IF(AND(W$5=$E19,$F19=1),里程碑标记,"")),"")</f>
        <v/>
      </c>
      <c r="X19" s="43" t="str">
        <f ca="1">IFERROR(IF(LEN(里程碑[[#This Row],[Days]])=0,"",IF(AND(X$5=$E19,$F19=1),里程碑标记,"")),"")</f>
        <v/>
      </c>
      <c r="Y19" s="43" t="str">
        <f ca="1">IFERROR(IF(LEN(里程碑[[#This Row],[Days]])=0,"",IF(AND(Y$5=$E19,$F19=1),里程碑标记,"")),"")</f>
        <v/>
      </c>
      <c r="Z19" s="43" t="str">
        <f ca="1">IFERROR(IF(LEN(里程碑[[#This Row],[Days]])=0,"",IF(AND(Z$5=$E19,$F19=1),里程碑标记,"")),"")</f>
        <v/>
      </c>
      <c r="AA19" s="43" t="str">
        <f ca="1">IFERROR(IF(LEN(里程碑[[#This Row],[Days]])=0,"",IF(AND(AA$5=$E19,$F19=1),里程碑标记,"")),"")</f>
        <v/>
      </c>
      <c r="AB19" s="43" t="str">
        <f ca="1">IFERROR(IF(LEN(里程碑[[#This Row],[Days]])=0,"",IF(AND(AB$5=$E19,$F19=1),里程碑标记,"")),"")</f>
        <v/>
      </c>
      <c r="AC19" s="43" t="str">
        <f ca="1">IFERROR(IF(LEN(里程碑[[#This Row],[Days]])=0,"",IF(AND(AC$5=$E19,$F19=1),里程碑标记,"")),"")</f>
        <v/>
      </c>
      <c r="AD19" s="43" t="str">
        <f ca="1">IFERROR(IF(LEN(里程碑[[#This Row],[Days]])=0,"",IF(AND(AD$5=$E19,$F19=1),里程碑标记,"")),"")</f>
        <v/>
      </c>
      <c r="AE19" s="43" t="str">
        <f ca="1">IFERROR(IF(LEN(里程碑[[#This Row],[Days]])=0,"",IF(AND(AE$5=$E19,$F19=1),里程碑标记,"")),"")</f>
        <v/>
      </c>
      <c r="AF19" s="43" t="str">
        <f ca="1">IFERROR(IF(LEN(里程碑[[#This Row],[Days]])=0,"",IF(AND(AF$5=$E19,$F19=1),里程碑标记,"")),"")</f>
        <v/>
      </c>
      <c r="AG19" s="43" t="str">
        <f ca="1">IFERROR(IF(LEN(里程碑[[#This Row],[Days]])=0,"",IF(AND(AG$5=$E19,$F19=1),里程碑标记,"")),"")</f>
        <v/>
      </c>
      <c r="AH19" s="43" t="str">
        <f ca="1">IFERROR(IF(LEN(里程碑[[#This Row],[Days]])=0,"",IF(AND(AH$5=$E19,$F19=1),里程碑标记,"")),"")</f>
        <v/>
      </c>
      <c r="AI19" s="43" t="str">
        <f ca="1">IFERROR(IF(LEN(里程碑[[#This Row],[Days]])=0,"",IF(AND(AI$5=$E19,$F19=1),里程碑标记,"")),"")</f>
        <v/>
      </c>
      <c r="AJ19" s="43" t="str">
        <f ca="1">IFERROR(IF(LEN(里程碑[[#This Row],[Days]])=0,"",IF(AND(AJ$5=$E19,$F19=1),里程碑标记,"")),"")</f>
        <v/>
      </c>
      <c r="AK19" s="43" t="str">
        <f ca="1">IFERROR(IF(LEN(里程碑[[#This Row],[Days]])=0,"",IF(AND(AK$5=$E19,$F19=1),里程碑标记,"")),"")</f>
        <v/>
      </c>
      <c r="AL19" s="43" t="str">
        <f ca="1">IFERROR(IF(LEN(里程碑[[#This Row],[Days]])=0,"",IF(AND(AL$5=$E19,$F19=1),里程碑标记,"")),"")</f>
        <v/>
      </c>
      <c r="AM19" s="43" t="str">
        <f ca="1">IFERROR(IF(LEN(里程碑[[#This Row],[Days]])=0,"",IF(AND(AM$5=$E19,$F19=1),里程碑标记,"")),"")</f>
        <v/>
      </c>
      <c r="AN19" s="43" t="str">
        <f ca="1">IFERROR(IF(LEN(里程碑[[#This Row],[Days]])=0,"",IF(AND(AN$5=$E19,$F19=1),里程碑标记,"")),"")</f>
        <v/>
      </c>
      <c r="AO19" s="43" t="str">
        <f ca="1">IFERROR(IF(LEN(里程碑[[#This Row],[Days]])=0,"",IF(AND(AO$5=$E19,$F19=1),里程碑标记,"")),"")</f>
        <v/>
      </c>
      <c r="AP19" s="43" t="str">
        <f ca="1">IFERROR(IF(LEN(里程碑[[#This Row],[Days]])=0,"",IF(AND(AP$5=$E19,$F19=1),里程碑标记,"")),"")</f>
        <v/>
      </c>
      <c r="AQ19" s="43" t="str">
        <f ca="1">IFERROR(IF(LEN(里程碑[[#This Row],[Days]])=0,"",IF(AND(AQ$5=$E19,$F19=1),里程碑标记,"")),"")</f>
        <v/>
      </c>
      <c r="AR19" s="43" t="str">
        <f ca="1">IFERROR(IF(LEN(里程碑[[#This Row],[Days]])=0,"",IF(AND(AR$5=$E19,$F19=1),里程碑标记,"")),"")</f>
        <v/>
      </c>
      <c r="AS19" s="43" t="str">
        <f ca="1">IFERROR(IF(LEN(里程碑[[#This Row],[Days]])=0,"",IF(AND(AS$5=$E19,$F19=1),里程碑标记,"")),"")</f>
        <v/>
      </c>
      <c r="AT19" s="43" t="str">
        <f ca="1">IFERROR(IF(LEN(里程碑[[#This Row],[Days]])=0,"",IF(AND(AT$5=$E19,$F19=1),里程碑标记,"")),"")</f>
        <v/>
      </c>
      <c r="AU19" s="43" t="str">
        <f ca="1">IFERROR(IF(LEN(里程碑[[#This Row],[Days]])=0,"",IF(AND(AU$5=$E19,$F19=1),里程碑标记,"")),"")</f>
        <v/>
      </c>
      <c r="AV19" s="43" t="str">
        <f ca="1">IFERROR(IF(LEN(里程碑[[#This Row],[Days]])=0,"",IF(AND(AV$5=$E19,$F19=1),里程碑标记,"")),"")</f>
        <v/>
      </c>
      <c r="AW19" s="43" t="str">
        <f ca="1">IFERROR(IF(LEN(里程碑[[#This Row],[Days]])=0,"",IF(AND(AW$5=$E19,$F19=1),里程碑标记,"")),"")</f>
        <v/>
      </c>
      <c r="AX19" s="43" t="str">
        <f ca="1">IFERROR(IF(LEN(里程碑[[#This Row],[Days]])=0,"",IF(AND(AX$5=$E19,$F19=1),里程碑标记,"")),"")</f>
        <v/>
      </c>
      <c r="AY19" s="43" t="str">
        <f ca="1">IFERROR(IF(LEN(里程碑[[#This Row],[Days]])=0,"",IF(AND(AY$5=$E19,$F19=1),里程碑标记,"")),"")</f>
        <v/>
      </c>
      <c r="AZ19" s="43" t="str">
        <f ca="1">IFERROR(IF(LEN(里程碑[[#This Row],[Days]])=0,"",IF(AND(AZ$5=$E19,$F19=1),里程碑标记,"")),"")</f>
        <v/>
      </c>
      <c r="BA19" s="43" t="str">
        <f ca="1">IFERROR(IF(LEN(里程碑[[#This Row],[Days]])=0,"",IF(AND(BA$5=$E19,$F19=1),里程碑标记,"")),"")</f>
        <v/>
      </c>
      <c r="BB19" s="43" t="str">
        <f ca="1">IFERROR(IF(LEN(里程碑[[#This Row],[Days]])=0,"",IF(AND(BB$5=$E19,$F19=1),里程碑标记,"")),"")</f>
        <v/>
      </c>
      <c r="BC19" s="43" t="str">
        <f ca="1">IFERROR(IF(LEN(里程碑[[#This Row],[Days]])=0,"",IF(AND(BC$5=$E19,$F19=1),里程碑标记,"")),"")</f>
        <v/>
      </c>
      <c r="BD19" s="43" t="str">
        <f ca="1">IFERROR(IF(LEN(里程碑[[#This Row],[Days]])=0,"",IF(AND(BD$5=$E19,$F19=1),里程碑标记,"")),"")</f>
        <v/>
      </c>
      <c r="BE19" s="43" t="str">
        <f ca="1">IFERROR(IF(LEN(里程碑[[#This Row],[Days]])=0,"",IF(AND(BE$5=$E19,$F19=1),里程碑标记,"")),"")</f>
        <v/>
      </c>
      <c r="BF19" s="43" t="str">
        <f ca="1">IFERROR(IF(LEN(里程碑[[#This Row],[Days]])=0,"",IF(AND(BF$5=$E19,$F19=1),里程碑标记,"")),"")</f>
        <v/>
      </c>
      <c r="BG19" s="43" t="str">
        <f ca="1">IFERROR(IF(LEN(里程碑[[#This Row],[Days]])=0,"",IF(AND(BG$5=$E19,$F19=1),里程碑标记,"")),"")</f>
        <v/>
      </c>
      <c r="BH19" s="43" t="str">
        <f ca="1">IFERROR(IF(LEN(里程碑[[#This Row],[Days]])=0,"",IF(AND(BH$5=$E19,$F19=1),里程碑标记,"")),"")</f>
        <v/>
      </c>
      <c r="BI19" s="43" t="str">
        <f ca="1">IFERROR(IF(LEN(里程碑[[#This Row],[Days]])=0,"",IF(AND(BI$5=$E19,$F19=1),里程碑标记,"")),"")</f>
        <v/>
      </c>
      <c r="BJ19" s="43" t="str">
        <f ca="1">IFERROR(IF(LEN(里程碑[[#This Row],[Days]])=0,"",IF(AND(BJ$5=$E19,$F19=1),里程碑标记,"")),"")</f>
        <v/>
      </c>
      <c r="BK19" s="43" t="str">
        <f ca="1">IFERROR(IF(LEN(里程碑[[#This Row],[Days]])=0,"",IF(AND(BK$5=$E19,$F19=1),里程碑标记,"")),"")</f>
        <v/>
      </c>
    </row>
    <row r="20" s="1" customFormat="1" customHeight="1" spans="1:63">
      <c r="A20" s="2"/>
      <c r="B20" s="37" t="s">
        <v>19</v>
      </c>
      <c r="C20" s="38"/>
      <c r="D20" s="39"/>
      <c r="E20" s="40"/>
      <c r="F20" s="41"/>
      <c r="G20" s="42"/>
      <c r="H20" s="43" t="str">
        <f ca="1">IFERROR(IF(LEN(里程碑[[#This Row],[Days]])=0,"",IF(AND(H$5=$E20,$F20=1),里程碑标记,"")),"")</f>
        <v/>
      </c>
      <c r="I20" s="43" t="str">
        <f ca="1">IFERROR(IF(LEN(里程碑[[#This Row],[Days]])=0,"",IF(AND(I$5=$E20,$F20=1),里程碑标记,"")),"")</f>
        <v/>
      </c>
      <c r="J20" s="43" t="str">
        <f ca="1">IFERROR(IF(LEN(里程碑[[#This Row],[Days]])=0,"",IF(AND(J$5=$E20,$F20=1),里程碑标记,"")),"")</f>
        <v/>
      </c>
      <c r="K20" s="43" t="str">
        <f ca="1">IFERROR(IF(LEN(里程碑[[#This Row],[Days]])=0,"",IF(AND(K$5=$E20,$F20=1),里程碑标记,"")),"")</f>
        <v/>
      </c>
      <c r="L20" s="43" t="str">
        <f ca="1">IFERROR(IF(LEN(里程碑[[#This Row],[Days]])=0,"",IF(AND(L$5=$E20,$F20=1),里程碑标记,"")),"")</f>
        <v/>
      </c>
      <c r="M20" s="43" t="str">
        <f ca="1">IFERROR(IF(LEN(里程碑[[#This Row],[Days]])=0,"",IF(AND(M$5=$E20,$F20=1),里程碑标记,"")),"")</f>
        <v/>
      </c>
      <c r="N20" s="43" t="str">
        <f ca="1">IFERROR(IF(LEN(里程碑[[#This Row],[Days]])=0,"",IF(AND(N$5=$E20,$F20=1),里程碑标记,"")),"")</f>
        <v/>
      </c>
      <c r="O20" s="43" t="str">
        <f ca="1">IFERROR(IF(LEN(里程碑[[#This Row],[Days]])=0,"",IF(AND(O$5=$E20,$F20=1),里程碑标记,"")),"")</f>
        <v/>
      </c>
      <c r="P20" s="43" t="str">
        <f ca="1">IFERROR(IF(LEN(里程碑[[#This Row],[Days]])=0,"",IF(AND(P$5=$E20,$F20=1),里程碑标记,"")),"")</f>
        <v/>
      </c>
      <c r="Q20" s="43" t="str">
        <f ca="1">IFERROR(IF(LEN(里程碑[[#This Row],[Days]])=0,"",IF(AND(Q$5=$E20,$F20=1),里程碑标记,"")),"")</f>
        <v/>
      </c>
      <c r="R20" s="43" t="str">
        <f ca="1">IFERROR(IF(LEN(里程碑[[#This Row],[Days]])=0,"",IF(AND(R$5=$E20,$F20=1),里程碑标记,"")),"")</f>
        <v/>
      </c>
      <c r="S20" s="43" t="str">
        <f ca="1">IFERROR(IF(LEN(里程碑[[#This Row],[Days]])=0,"",IF(AND(S$5=$E20,$F20=1),里程碑标记,"")),"")</f>
        <v/>
      </c>
      <c r="T20" s="43" t="str">
        <f ca="1">IFERROR(IF(LEN(里程碑[[#This Row],[Days]])=0,"",IF(AND(T$5=$E20,$F20=1),里程碑标记,"")),"")</f>
        <v/>
      </c>
      <c r="U20" s="43" t="str">
        <f ca="1">IFERROR(IF(LEN(里程碑[[#This Row],[Days]])=0,"",IF(AND(U$5=$E20,$F20=1),里程碑标记,"")),"")</f>
        <v/>
      </c>
      <c r="V20" s="43" t="str">
        <f ca="1">IFERROR(IF(LEN(里程碑[[#This Row],[Days]])=0,"",IF(AND(V$5=$E20,$F20=1),里程碑标记,"")),"")</f>
        <v/>
      </c>
      <c r="W20" s="43" t="str">
        <f ca="1">IFERROR(IF(LEN(里程碑[[#This Row],[Days]])=0,"",IF(AND(W$5=$E20,$F20=1),里程碑标记,"")),"")</f>
        <v/>
      </c>
      <c r="X20" s="43" t="str">
        <f ca="1">IFERROR(IF(LEN(里程碑[[#This Row],[Days]])=0,"",IF(AND(X$5=$E20,$F20=1),里程碑标记,"")),"")</f>
        <v/>
      </c>
      <c r="Y20" s="43" t="str">
        <f ca="1">IFERROR(IF(LEN(里程碑[[#This Row],[Days]])=0,"",IF(AND(Y$5=$E20,$F20=1),里程碑标记,"")),"")</f>
        <v/>
      </c>
      <c r="Z20" s="43" t="str">
        <f ca="1">IFERROR(IF(LEN(里程碑[[#This Row],[Days]])=0,"",IF(AND(Z$5=$E20,$F20=1),里程碑标记,"")),"")</f>
        <v/>
      </c>
      <c r="AA20" s="43" t="str">
        <f ca="1">IFERROR(IF(LEN(里程碑[[#This Row],[Days]])=0,"",IF(AND(AA$5=$E20,$F20=1),里程碑标记,"")),"")</f>
        <v/>
      </c>
      <c r="AB20" s="43" t="str">
        <f ca="1">IFERROR(IF(LEN(里程碑[[#This Row],[Days]])=0,"",IF(AND(AB$5=$E20,$F20=1),里程碑标记,"")),"")</f>
        <v/>
      </c>
      <c r="AC20" s="43" t="str">
        <f ca="1">IFERROR(IF(LEN(里程碑[[#This Row],[Days]])=0,"",IF(AND(AC$5=$E20,$F20=1),里程碑标记,"")),"")</f>
        <v/>
      </c>
      <c r="AD20" s="43" t="str">
        <f ca="1">IFERROR(IF(LEN(里程碑[[#This Row],[Days]])=0,"",IF(AND(AD$5=$E20,$F20=1),里程碑标记,"")),"")</f>
        <v/>
      </c>
      <c r="AE20" s="43" t="str">
        <f ca="1">IFERROR(IF(LEN(里程碑[[#This Row],[Days]])=0,"",IF(AND(AE$5=$E20,$F20=1),里程碑标记,"")),"")</f>
        <v/>
      </c>
      <c r="AF20" s="43" t="str">
        <f ca="1">IFERROR(IF(LEN(里程碑[[#This Row],[Days]])=0,"",IF(AND(AF$5=$E20,$F20=1),里程碑标记,"")),"")</f>
        <v/>
      </c>
      <c r="AG20" s="43" t="str">
        <f ca="1">IFERROR(IF(LEN(里程碑[[#This Row],[Days]])=0,"",IF(AND(AG$5=$E20,$F20=1),里程碑标记,"")),"")</f>
        <v/>
      </c>
      <c r="AH20" s="43" t="str">
        <f ca="1">IFERROR(IF(LEN(里程碑[[#This Row],[Days]])=0,"",IF(AND(AH$5=$E20,$F20=1),里程碑标记,"")),"")</f>
        <v/>
      </c>
      <c r="AI20" s="43" t="str">
        <f ca="1">IFERROR(IF(LEN(里程碑[[#This Row],[Days]])=0,"",IF(AND(AI$5=$E20,$F20=1),里程碑标记,"")),"")</f>
        <v/>
      </c>
      <c r="AJ20" s="43" t="str">
        <f ca="1">IFERROR(IF(LEN(里程碑[[#This Row],[Days]])=0,"",IF(AND(AJ$5=$E20,$F20=1),里程碑标记,"")),"")</f>
        <v/>
      </c>
      <c r="AK20" s="43" t="str">
        <f ca="1">IFERROR(IF(LEN(里程碑[[#This Row],[Days]])=0,"",IF(AND(AK$5=$E20,$F20=1),里程碑标记,"")),"")</f>
        <v/>
      </c>
      <c r="AL20" s="43" t="str">
        <f ca="1">IFERROR(IF(LEN(里程碑[[#This Row],[Days]])=0,"",IF(AND(AL$5=$E20,$F20=1),里程碑标记,"")),"")</f>
        <v/>
      </c>
      <c r="AM20" s="43" t="str">
        <f ca="1">IFERROR(IF(LEN(里程碑[[#This Row],[Days]])=0,"",IF(AND(AM$5=$E20,$F20=1),里程碑标记,"")),"")</f>
        <v/>
      </c>
      <c r="AN20" s="43" t="str">
        <f ca="1">IFERROR(IF(LEN(里程碑[[#This Row],[Days]])=0,"",IF(AND(AN$5=$E20,$F20=1),里程碑标记,"")),"")</f>
        <v/>
      </c>
      <c r="AO20" s="43" t="str">
        <f ca="1">IFERROR(IF(LEN(里程碑[[#This Row],[Days]])=0,"",IF(AND(AO$5=$E20,$F20=1),里程碑标记,"")),"")</f>
        <v/>
      </c>
      <c r="AP20" s="43" t="str">
        <f ca="1">IFERROR(IF(LEN(里程碑[[#This Row],[Days]])=0,"",IF(AND(AP$5=$E20,$F20=1),里程碑标记,"")),"")</f>
        <v/>
      </c>
      <c r="AQ20" s="43" t="str">
        <f ca="1">IFERROR(IF(LEN(里程碑[[#This Row],[Days]])=0,"",IF(AND(AQ$5=$E20,$F20=1),里程碑标记,"")),"")</f>
        <v/>
      </c>
      <c r="AR20" s="43" t="str">
        <f ca="1">IFERROR(IF(LEN(里程碑[[#This Row],[Days]])=0,"",IF(AND(AR$5=$E20,$F20=1),里程碑标记,"")),"")</f>
        <v/>
      </c>
      <c r="AS20" s="43" t="str">
        <f ca="1">IFERROR(IF(LEN(里程碑[[#This Row],[Days]])=0,"",IF(AND(AS$5=$E20,$F20=1),里程碑标记,"")),"")</f>
        <v/>
      </c>
      <c r="AT20" s="43" t="str">
        <f ca="1">IFERROR(IF(LEN(里程碑[[#This Row],[Days]])=0,"",IF(AND(AT$5=$E20,$F20=1),里程碑标记,"")),"")</f>
        <v/>
      </c>
      <c r="AU20" s="43" t="str">
        <f ca="1">IFERROR(IF(LEN(里程碑[[#This Row],[Days]])=0,"",IF(AND(AU$5=$E20,$F20=1),里程碑标记,"")),"")</f>
        <v/>
      </c>
      <c r="AV20" s="43" t="str">
        <f ca="1">IFERROR(IF(LEN(里程碑[[#This Row],[Days]])=0,"",IF(AND(AV$5=$E20,$F20=1),里程碑标记,"")),"")</f>
        <v/>
      </c>
      <c r="AW20" s="43" t="str">
        <f ca="1">IFERROR(IF(LEN(里程碑[[#This Row],[Days]])=0,"",IF(AND(AW$5=$E20,$F20=1),里程碑标记,"")),"")</f>
        <v/>
      </c>
      <c r="AX20" s="43" t="str">
        <f ca="1">IFERROR(IF(LEN(里程碑[[#This Row],[Days]])=0,"",IF(AND(AX$5=$E20,$F20=1),里程碑标记,"")),"")</f>
        <v/>
      </c>
      <c r="AY20" s="43" t="str">
        <f ca="1">IFERROR(IF(LEN(里程碑[[#This Row],[Days]])=0,"",IF(AND(AY$5=$E20,$F20=1),里程碑标记,"")),"")</f>
        <v/>
      </c>
      <c r="AZ20" s="43" t="str">
        <f ca="1">IFERROR(IF(LEN(里程碑[[#This Row],[Days]])=0,"",IF(AND(AZ$5=$E20,$F20=1),里程碑标记,"")),"")</f>
        <v/>
      </c>
      <c r="BA20" s="43" t="str">
        <f ca="1">IFERROR(IF(LEN(里程碑[[#This Row],[Days]])=0,"",IF(AND(BA$5=$E20,$F20=1),里程碑标记,"")),"")</f>
        <v/>
      </c>
      <c r="BB20" s="43" t="str">
        <f ca="1">IFERROR(IF(LEN(里程碑[[#This Row],[Days]])=0,"",IF(AND(BB$5=$E20,$F20=1),里程碑标记,"")),"")</f>
        <v/>
      </c>
      <c r="BC20" s="43" t="str">
        <f ca="1">IFERROR(IF(LEN(里程碑[[#This Row],[Days]])=0,"",IF(AND(BC$5=$E20,$F20=1),里程碑标记,"")),"")</f>
        <v/>
      </c>
      <c r="BD20" s="43" t="str">
        <f ca="1">IFERROR(IF(LEN(里程碑[[#This Row],[Days]])=0,"",IF(AND(BD$5=$E20,$F20=1),里程碑标记,"")),"")</f>
        <v/>
      </c>
      <c r="BE20" s="43" t="str">
        <f ca="1">IFERROR(IF(LEN(里程碑[[#This Row],[Days]])=0,"",IF(AND(BE$5=$E20,$F20=1),里程碑标记,"")),"")</f>
        <v/>
      </c>
      <c r="BF20" s="43" t="str">
        <f ca="1">IFERROR(IF(LEN(里程碑[[#This Row],[Days]])=0,"",IF(AND(BF$5=$E20,$F20=1),里程碑标记,"")),"")</f>
        <v/>
      </c>
      <c r="BG20" s="43" t="str">
        <f ca="1">IFERROR(IF(LEN(里程碑[[#This Row],[Days]])=0,"",IF(AND(BG$5=$E20,$F20=1),里程碑标记,"")),"")</f>
        <v/>
      </c>
      <c r="BH20" s="43" t="str">
        <f ca="1">IFERROR(IF(LEN(里程碑[[#This Row],[Days]])=0,"",IF(AND(BH$5=$E20,$F20=1),里程碑标记,"")),"")</f>
        <v/>
      </c>
      <c r="BI20" s="43" t="str">
        <f ca="1">IFERROR(IF(LEN(里程碑[[#This Row],[Days]])=0,"",IF(AND(BI$5=$E20,$F20=1),里程碑标记,"")),"")</f>
        <v/>
      </c>
      <c r="BJ20" s="43" t="str">
        <f ca="1">IFERROR(IF(LEN(里程碑[[#This Row],[Days]])=0,"",IF(AND(BJ$5=$E20,$F20=1),里程碑标记,"")),"")</f>
        <v/>
      </c>
      <c r="BK20" s="43" t="str">
        <f ca="1">IFERROR(IF(LEN(里程碑[[#This Row],[Days]])=0,"",IF(AND(BK$5=$E20,$F20=1),里程碑标记,"")),"")</f>
        <v/>
      </c>
    </row>
    <row r="21" s="1" customFormat="1" customHeight="1" spans="1:63">
      <c r="A21" s="2"/>
      <c r="B21" s="44" t="s">
        <v>12</v>
      </c>
      <c r="C21" s="45"/>
      <c r="D21" s="49"/>
      <c r="E21" s="47">
        <f ca="1">TODAY()+15</f>
        <v>43608</v>
      </c>
      <c r="F21" s="48">
        <v>4</v>
      </c>
      <c r="G21" s="42"/>
      <c r="H21" s="43" t="str">
        <f ca="1">IFERROR(IF(LEN(里程碑[[#This Row],[Days]])=0,"",IF(AND(H$5=$E21,$F21=1),里程碑标记,"")),"")</f>
        <v/>
      </c>
      <c r="I21" s="43" t="str">
        <f ca="1">IFERROR(IF(LEN(里程碑[[#This Row],[Days]])=0,"",IF(AND(I$5=$E21,$F21=1),里程碑标记,"")),"")</f>
        <v/>
      </c>
      <c r="J21" s="43" t="str">
        <f ca="1">IFERROR(IF(LEN(里程碑[[#This Row],[Days]])=0,"",IF(AND(J$5=$E21,$F21=1),里程碑标记,"")),"")</f>
        <v/>
      </c>
      <c r="K21" s="43" t="str">
        <f ca="1">IFERROR(IF(LEN(里程碑[[#This Row],[Days]])=0,"",IF(AND(K$5=$E21,$F21=1),里程碑标记,"")),"")</f>
        <v/>
      </c>
      <c r="L21" s="43" t="str">
        <f ca="1">IFERROR(IF(LEN(里程碑[[#This Row],[Days]])=0,"",IF(AND(L$5=$E21,$F21=1),里程碑标记,"")),"")</f>
        <v/>
      </c>
      <c r="M21" s="43" t="str">
        <f ca="1">IFERROR(IF(LEN(里程碑[[#This Row],[Days]])=0,"",IF(AND(M$5=$E21,$F21=1),里程碑标记,"")),"")</f>
        <v/>
      </c>
      <c r="N21" s="43" t="str">
        <f ca="1">IFERROR(IF(LEN(里程碑[[#This Row],[Days]])=0,"",IF(AND(N$5=$E21,$F21=1),里程碑标记,"")),"")</f>
        <v/>
      </c>
      <c r="O21" s="43" t="str">
        <f ca="1">IFERROR(IF(LEN(里程碑[[#This Row],[Days]])=0,"",IF(AND(O$5=$E21,$F21=1),里程碑标记,"")),"")</f>
        <v/>
      </c>
      <c r="P21" s="43" t="str">
        <f ca="1">IFERROR(IF(LEN(里程碑[[#This Row],[Days]])=0,"",IF(AND(P$5=$E21,$F21=1),里程碑标记,"")),"")</f>
        <v/>
      </c>
      <c r="Q21" s="43" t="str">
        <f ca="1">IFERROR(IF(LEN(里程碑[[#This Row],[Days]])=0,"",IF(AND(Q$5=$E21,$F21=1),里程碑标记,"")),"")</f>
        <v/>
      </c>
      <c r="R21" s="43" t="str">
        <f ca="1">IFERROR(IF(LEN(里程碑[[#This Row],[Days]])=0,"",IF(AND(R$5=$E21,$F21=1),里程碑标记,"")),"")</f>
        <v/>
      </c>
      <c r="S21" s="43" t="str">
        <f ca="1">IFERROR(IF(LEN(里程碑[[#This Row],[Days]])=0,"",IF(AND(S$5=$E21,$F21=1),里程碑标记,"")),"")</f>
        <v/>
      </c>
      <c r="T21" s="43" t="str">
        <f ca="1">IFERROR(IF(LEN(里程碑[[#This Row],[Days]])=0,"",IF(AND(T$5=$E21,$F21=1),里程碑标记,"")),"")</f>
        <v/>
      </c>
      <c r="U21" s="43" t="str">
        <f ca="1">IFERROR(IF(LEN(里程碑[[#This Row],[Days]])=0,"",IF(AND(U$5=$E21,$F21=1),里程碑标记,"")),"")</f>
        <v/>
      </c>
      <c r="V21" s="43" t="str">
        <f ca="1">IFERROR(IF(LEN(里程碑[[#This Row],[Days]])=0,"",IF(AND(V$5=$E21,$F21=1),里程碑标记,"")),"")</f>
        <v/>
      </c>
      <c r="W21" s="43" t="str">
        <f ca="1">IFERROR(IF(LEN(里程碑[[#This Row],[Days]])=0,"",IF(AND(W$5=$E21,$F21=1),里程碑标记,"")),"")</f>
        <v/>
      </c>
      <c r="X21" s="43" t="str">
        <f ca="1">IFERROR(IF(LEN(里程碑[[#This Row],[Days]])=0,"",IF(AND(X$5=$E21,$F21=1),里程碑标记,"")),"")</f>
        <v/>
      </c>
      <c r="Y21" s="43" t="str">
        <f ca="1">IFERROR(IF(LEN(里程碑[[#This Row],[Days]])=0,"",IF(AND(Y$5=$E21,$F21=1),里程碑标记,"")),"")</f>
        <v/>
      </c>
      <c r="Z21" s="43" t="str">
        <f ca="1">IFERROR(IF(LEN(里程碑[[#This Row],[Days]])=0,"",IF(AND(Z$5=$E21,$F21=1),里程碑标记,"")),"")</f>
        <v/>
      </c>
      <c r="AA21" s="43" t="str">
        <f ca="1">IFERROR(IF(LEN(里程碑[[#This Row],[Days]])=0,"",IF(AND(AA$5=$E21,$F21=1),里程碑标记,"")),"")</f>
        <v/>
      </c>
      <c r="AB21" s="43" t="str">
        <f ca="1">IFERROR(IF(LEN(里程碑[[#This Row],[Days]])=0,"",IF(AND(AB$5=$E21,$F21=1),里程碑标记,"")),"")</f>
        <v/>
      </c>
      <c r="AC21" s="43" t="str">
        <f ca="1">IFERROR(IF(LEN(里程碑[[#This Row],[Days]])=0,"",IF(AND(AC$5=$E21,$F21=1),里程碑标记,"")),"")</f>
        <v/>
      </c>
      <c r="AD21" s="43" t="str">
        <f ca="1">IFERROR(IF(LEN(里程碑[[#This Row],[Days]])=0,"",IF(AND(AD$5=$E21,$F21=1),里程碑标记,"")),"")</f>
        <v/>
      </c>
      <c r="AE21" s="43" t="str">
        <f ca="1">IFERROR(IF(LEN(里程碑[[#This Row],[Days]])=0,"",IF(AND(AE$5=$E21,$F21=1),里程碑标记,"")),"")</f>
        <v/>
      </c>
      <c r="AF21" s="43" t="str">
        <f ca="1">IFERROR(IF(LEN(里程碑[[#This Row],[Days]])=0,"",IF(AND(AF$5=$E21,$F21=1),里程碑标记,"")),"")</f>
        <v/>
      </c>
      <c r="AG21" s="43" t="str">
        <f ca="1">IFERROR(IF(LEN(里程碑[[#This Row],[Days]])=0,"",IF(AND(AG$5=$E21,$F21=1),里程碑标记,"")),"")</f>
        <v/>
      </c>
      <c r="AH21" s="43" t="str">
        <f ca="1">IFERROR(IF(LEN(里程碑[[#This Row],[Days]])=0,"",IF(AND(AH$5=$E21,$F21=1),里程碑标记,"")),"")</f>
        <v/>
      </c>
      <c r="AI21" s="43" t="str">
        <f ca="1">IFERROR(IF(LEN(里程碑[[#This Row],[Days]])=0,"",IF(AND(AI$5=$E21,$F21=1),里程碑标记,"")),"")</f>
        <v/>
      </c>
      <c r="AJ21" s="43" t="str">
        <f ca="1">IFERROR(IF(LEN(里程碑[[#This Row],[Days]])=0,"",IF(AND(AJ$5=$E21,$F21=1),里程碑标记,"")),"")</f>
        <v/>
      </c>
      <c r="AK21" s="43" t="str">
        <f ca="1">IFERROR(IF(LEN(里程碑[[#This Row],[Days]])=0,"",IF(AND(AK$5=$E21,$F21=1),里程碑标记,"")),"")</f>
        <v/>
      </c>
      <c r="AL21" s="43" t="str">
        <f ca="1">IFERROR(IF(LEN(里程碑[[#This Row],[Days]])=0,"",IF(AND(AL$5=$E21,$F21=1),里程碑标记,"")),"")</f>
        <v/>
      </c>
      <c r="AM21" s="43" t="str">
        <f ca="1">IFERROR(IF(LEN(里程碑[[#This Row],[Days]])=0,"",IF(AND(AM$5=$E21,$F21=1),里程碑标记,"")),"")</f>
        <v/>
      </c>
      <c r="AN21" s="43" t="str">
        <f ca="1">IFERROR(IF(LEN(里程碑[[#This Row],[Days]])=0,"",IF(AND(AN$5=$E21,$F21=1),里程碑标记,"")),"")</f>
        <v/>
      </c>
      <c r="AO21" s="43" t="str">
        <f ca="1">IFERROR(IF(LEN(里程碑[[#This Row],[Days]])=0,"",IF(AND(AO$5=$E21,$F21=1),里程碑标记,"")),"")</f>
        <v/>
      </c>
      <c r="AP21" s="43" t="str">
        <f ca="1">IFERROR(IF(LEN(里程碑[[#This Row],[Days]])=0,"",IF(AND(AP$5=$E21,$F21=1),里程碑标记,"")),"")</f>
        <v/>
      </c>
      <c r="AQ21" s="43" t="str">
        <f ca="1">IFERROR(IF(LEN(里程碑[[#This Row],[Days]])=0,"",IF(AND(AQ$5=$E21,$F21=1),里程碑标记,"")),"")</f>
        <v/>
      </c>
      <c r="AR21" s="43" t="str">
        <f ca="1">IFERROR(IF(LEN(里程碑[[#This Row],[Days]])=0,"",IF(AND(AR$5=$E21,$F21=1),里程碑标记,"")),"")</f>
        <v/>
      </c>
      <c r="AS21" s="43" t="str">
        <f ca="1">IFERROR(IF(LEN(里程碑[[#This Row],[Days]])=0,"",IF(AND(AS$5=$E21,$F21=1),里程碑标记,"")),"")</f>
        <v/>
      </c>
      <c r="AT21" s="43" t="str">
        <f ca="1">IFERROR(IF(LEN(里程碑[[#This Row],[Days]])=0,"",IF(AND(AT$5=$E21,$F21=1),里程碑标记,"")),"")</f>
        <v/>
      </c>
      <c r="AU21" s="43" t="str">
        <f ca="1">IFERROR(IF(LEN(里程碑[[#This Row],[Days]])=0,"",IF(AND(AU$5=$E21,$F21=1),里程碑标记,"")),"")</f>
        <v/>
      </c>
      <c r="AV21" s="43" t="str">
        <f ca="1">IFERROR(IF(LEN(里程碑[[#This Row],[Days]])=0,"",IF(AND(AV$5=$E21,$F21=1),里程碑标记,"")),"")</f>
        <v/>
      </c>
      <c r="AW21" s="43" t="str">
        <f ca="1">IFERROR(IF(LEN(里程碑[[#This Row],[Days]])=0,"",IF(AND(AW$5=$E21,$F21=1),里程碑标记,"")),"")</f>
        <v/>
      </c>
      <c r="AX21" s="43" t="str">
        <f ca="1">IFERROR(IF(LEN(里程碑[[#This Row],[Days]])=0,"",IF(AND(AX$5=$E21,$F21=1),里程碑标记,"")),"")</f>
        <v/>
      </c>
      <c r="AY21" s="43" t="str">
        <f ca="1">IFERROR(IF(LEN(里程碑[[#This Row],[Days]])=0,"",IF(AND(AY$5=$E21,$F21=1),里程碑标记,"")),"")</f>
        <v/>
      </c>
      <c r="AZ21" s="43" t="str">
        <f ca="1">IFERROR(IF(LEN(里程碑[[#This Row],[Days]])=0,"",IF(AND(AZ$5=$E21,$F21=1),里程碑标记,"")),"")</f>
        <v/>
      </c>
      <c r="BA21" s="43" t="str">
        <f ca="1">IFERROR(IF(LEN(里程碑[[#This Row],[Days]])=0,"",IF(AND(BA$5=$E21,$F21=1),里程碑标记,"")),"")</f>
        <v/>
      </c>
      <c r="BB21" s="43" t="str">
        <f ca="1">IFERROR(IF(LEN(里程碑[[#This Row],[Days]])=0,"",IF(AND(BB$5=$E21,$F21=1),里程碑标记,"")),"")</f>
        <v/>
      </c>
      <c r="BC21" s="43" t="str">
        <f ca="1">IFERROR(IF(LEN(里程碑[[#This Row],[Days]])=0,"",IF(AND(BC$5=$E21,$F21=1),里程碑标记,"")),"")</f>
        <v/>
      </c>
      <c r="BD21" s="43" t="str">
        <f ca="1">IFERROR(IF(LEN(里程碑[[#This Row],[Days]])=0,"",IF(AND(BD$5=$E21,$F21=1),里程碑标记,"")),"")</f>
        <v/>
      </c>
      <c r="BE21" s="43" t="str">
        <f ca="1">IFERROR(IF(LEN(里程碑[[#This Row],[Days]])=0,"",IF(AND(BE$5=$E21,$F21=1),里程碑标记,"")),"")</f>
        <v/>
      </c>
      <c r="BF21" s="43" t="str">
        <f ca="1">IFERROR(IF(LEN(里程碑[[#This Row],[Days]])=0,"",IF(AND(BF$5=$E21,$F21=1),里程碑标记,"")),"")</f>
        <v/>
      </c>
      <c r="BG21" s="43" t="str">
        <f ca="1">IFERROR(IF(LEN(里程碑[[#This Row],[Days]])=0,"",IF(AND(BG$5=$E21,$F21=1),里程碑标记,"")),"")</f>
        <v/>
      </c>
      <c r="BH21" s="43" t="str">
        <f ca="1">IFERROR(IF(LEN(里程碑[[#This Row],[Days]])=0,"",IF(AND(BH$5=$E21,$F21=1),里程碑标记,"")),"")</f>
        <v/>
      </c>
      <c r="BI21" s="43" t="str">
        <f ca="1">IFERROR(IF(LEN(里程碑[[#This Row],[Days]])=0,"",IF(AND(BI$5=$E21,$F21=1),里程碑标记,"")),"")</f>
        <v/>
      </c>
      <c r="BJ21" s="43" t="str">
        <f ca="1">IFERROR(IF(LEN(里程碑[[#This Row],[Days]])=0,"",IF(AND(BJ$5=$E21,$F21=1),里程碑标记,"")),"")</f>
        <v/>
      </c>
      <c r="BK21" s="43" t="str">
        <f ca="1">IFERROR(IF(LEN(里程碑[[#This Row],[Days]])=0,"",IF(AND(BK$5=$E21,$F21=1),里程碑标记,"")),"")</f>
        <v/>
      </c>
    </row>
    <row r="22" s="1" customFormat="1" customHeight="1" spans="1:63">
      <c r="A22" s="2"/>
      <c r="B22" s="44" t="s">
        <v>14</v>
      </c>
      <c r="C22" s="45"/>
      <c r="D22" s="49"/>
      <c r="E22" s="47">
        <f ca="1">TODAY()+19</f>
        <v>43612</v>
      </c>
      <c r="F22" s="48">
        <v>14</v>
      </c>
      <c r="G22" s="42"/>
      <c r="H22" s="43" t="str">
        <f ca="1">IFERROR(IF(LEN(里程碑[[#This Row],[Days]])=0,"",IF(AND(H$5=$E22,$F22=1),里程碑标记,"")),"")</f>
        <v/>
      </c>
      <c r="I22" s="43" t="str">
        <f ca="1">IFERROR(IF(LEN(里程碑[[#This Row],[Days]])=0,"",IF(AND(I$5=$E22,$F22=1),里程碑标记,"")),"")</f>
        <v/>
      </c>
      <c r="J22" s="43" t="str">
        <f ca="1">IFERROR(IF(LEN(里程碑[[#This Row],[Days]])=0,"",IF(AND(J$5=$E22,$F22=1),里程碑标记,"")),"")</f>
        <v/>
      </c>
      <c r="K22" s="43" t="str">
        <f ca="1">IFERROR(IF(LEN(里程碑[[#This Row],[Days]])=0,"",IF(AND(K$5=$E22,$F22=1),里程碑标记,"")),"")</f>
        <v/>
      </c>
      <c r="L22" s="43" t="str">
        <f ca="1">IFERROR(IF(LEN(里程碑[[#This Row],[Days]])=0,"",IF(AND(L$5=$E22,$F22=1),里程碑标记,"")),"")</f>
        <v/>
      </c>
      <c r="M22" s="43" t="str">
        <f ca="1">IFERROR(IF(LEN(里程碑[[#This Row],[Days]])=0,"",IF(AND(M$5=$E22,$F22=1),里程碑标记,"")),"")</f>
        <v/>
      </c>
      <c r="N22" s="43" t="str">
        <f ca="1">IFERROR(IF(LEN(里程碑[[#This Row],[Days]])=0,"",IF(AND(N$5=$E22,$F22=1),里程碑标记,"")),"")</f>
        <v/>
      </c>
      <c r="O22" s="43" t="str">
        <f ca="1">IFERROR(IF(LEN(里程碑[[#This Row],[Days]])=0,"",IF(AND(O$5=$E22,$F22=1),里程碑标记,"")),"")</f>
        <v/>
      </c>
      <c r="P22" s="43" t="str">
        <f ca="1">IFERROR(IF(LEN(里程碑[[#This Row],[Days]])=0,"",IF(AND(P$5=$E22,$F22=1),里程碑标记,"")),"")</f>
        <v/>
      </c>
      <c r="Q22" s="43" t="str">
        <f ca="1">IFERROR(IF(LEN(里程碑[[#This Row],[Days]])=0,"",IF(AND(Q$5=$E22,$F22=1),里程碑标记,"")),"")</f>
        <v/>
      </c>
      <c r="R22" s="43" t="str">
        <f ca="1">IFERROR(IF(LEN(里程碑[[#This Row],[Days]])=0,"",IF(AND(R$5=$E22,$F22=1),里程碑标记,"")),"")</f>
        <v/>
      </c>
      <c r="S22" s="43" t="str">
        <f ca="1">IFERROR(IF(LEN(里程碑[[#This Row],[Days]])=0,"",IF(AND(S$5=$E22,$F22=1),里程碑标记,"")),"")</f>
        <v/>
      </c>
      <c r="T22" s="43" t="str">
        <f ca="1">IFERROR(IF(LEN(里程碑[[#This Row],[Days]])=0,"",IF(AND(T$5=$E22,$F22=1),里程碑标记,"")),"")</f>
        <v/>
      </c>
      <c r="U22" s="43" t="str">
        <f ca="1">IFERROR(IF(LEN(里程碑[[#This Row],[Days]])=0,"",IF(AND(U$5=$E22,$F22=1),里程碑标记,"")),"")</f>
        <v/>
      </c>
      <c r="V22" s="43" t="str">
        <f ca="1">IFERROR(IF(LEN(里程碑[[#This Row],[Days]])=0,"",IF(AND(V$5=$E22,$F22=1),里程碑标记,"")),"")</f>
        <v/>
      </c>
      <c r="W22" s="43" t="str">
        <f ca="1">IFERROR(IF(LEN(里程碑[[#This Row],[Days]])=0,"",IF(AND(W$5=$E22,$F22=1),里程碑标记,"")),"")</f>
        <v/>
      </c>
      <c r="X22" s="43" t="str">
        <f ca="1">IFERROR(IF(LEN(里程碑[[#This Row],[Days]])=0,"",IF(AND(X$5=$E22,$F22=1),里程碑标记,"")),"")</f>
        <v/>
      </c>
      <c r="Y22" s="43" t="str">
        <f ca="1">IFERROR(IF(LEN(里程碑[[#This Row],[Days]])=0,"",IF(AND(Y$5=$E22,$F22=1),里程碑标记,"")),"")</f>
        <v/>
      </c>
      <c r="Z22" s="43" t="str">
        <f ca="1">IFERROR(IF(LEN(里程碑[[#This Row],[Days]])=0,"",IF(AND(Z$5=$E22,$F22=1),里程碑标记,"")),"")</f>
        <v/>
      </c>
      <c r="AA22" s="43" t="str">
        <f ca="1">IFERROR(IF(LEN(里程碑[[#This Row],[Days]])=0,"",IF(AND(AA$5=$E22,$F22=1),里程碑标记,"")),"")</f>
        <v/>
      </c>
      <c r="AB22" s="43" t="str">
        <f ca="1">IFERROR(IF(LEN(里程碑[[#This Row],[Days]])=0,"",IF(AND(AB$5=$E22,$F22=1),里程碑标记,"")),"")</f>
        <v/>
      </c>
      <c r="AC22" s="43" t="str">
        <f ca="1">IFERROR(IF(LEN(里程碑[[#This Row],[Days]])=0,"",IF(AND(AC$5=$E22,$F22=1),里程碑标记,"")),"")</f>
        <v/>
      </c>
      <c r="AD22" s="43" t="str">
        <f ca="1">IFERROR(IF(LEN(里程碑[[#This Row],[Days]])=0,"",IF(AND(AD$5=$E22,$F22=1),里程碑标记,"")),"")</f>
        <v/>
      </c>
      <c r="AE22" s="43" t="str">
        <f ca="1">IFERROR(IF(LEN(里程碑[[#This Row],[Days]])=0,"",IF(AND(AE$5=$E22,$F22=1),里程碑标记,"")),"")</f>
        <v/>
      </c>
      <c r="AF22" s="43" t="str">
        <f ca="1">IFERROR(IF(LEN(里程碑[[#This Row],[Days]])=0,"",IF(AND(AF$5=$E22,$F22=1),里程碑标记,"")),"")</f>
        <v/>
      </c>
      <c r="AG22" s="43" t="str">
        <f ca="1">IFERROR(IF(LEN(里程碑[[#This Row],[Days]])=0,"",IF(AND(AG$5=$E22,$F22=1),里程碑标记,"")),"")</f>
        <v/>
      </c>
      <c r="AH22" s="43" t="str">
        <f ca="1">IFERROR(IF(LEN(里程碑[[#This Row],[Days]])=0,"",IF(AND(AH$5=$E22,$F22=1),里程碑标记,"")),"")</f>
        <v/>
      </c>
      <c r="AI22" s="43" t="str">
        <f ca="1">IFERROR(IF(LEN(里程碑[[#This Row],[Days]])=0,"",IF(AND(AI$5=$E22,$F22=1),里程碑标记,"")),"")</f>
        <v/>
      </c>
      <c r="AJ22" s="43" t="str">
        <f ca="1">IFERROR(IF(LEN(里程碑[[#This Row],[Days]])=0,"",IF(AND(AJ$5=$E22,$F22=1),里程碑标记,"")),"")</f>
        <v/>
      </c>
      <c r="AK22" s="43" t="str">
        <f ca="1">IFERROR(IF(LEN(里程碑[[#This Row],[Days]])=0,"",IF(AND(AK$5=$E22,$F22=1),里程碑标记,"")),"")</f>
        <v/>
      </c>
      <c r="AL22" s="43" t="str">
        <f ca="1">IFERROR(IF(LEN(里程碑[[#This Row],[Days]])=0,"",IF(AND(AL$5=$E22,$F22=1),里程碑标记,"")),"")</f>
        <v/>
      </c>
      <c r="AM22" s="43" t="str">
        <f ca="1">IFERROR(IF(LEN(里程碑[[#This Row],[Days]])=0,"",IF(AND(AM$5=$E22,$F22=1),里程碑标记,"")),"")</f>
        <v/>
      </c>
      <c r="AN22" s="43" t="str">
        <f ca="1">IFERROR(IF(LEN(里程碑[[#This Row],[Days]])=0,"",IF(AND(AN$5=$E22,$F22=1),里程碑标记,"")),"")</f>
        <v/>
      </c>
      <c r="AO22" s="43" t="str">
        <f ca="1">IFERROR(IF(LEN(里程碑[[#This Row],[Days]])=0,"",IF(AND(AO$5=$E22,$F22=1),里程碑标记,"")),"")</f>
        <v/>
      </c>
      <c r="AP22" s="43" t="str">
        <f ca="1">IFERROR(IF(LEN(里程碑[[#This Row],[Days]])=0,"",IF(AND(AP$5=$E22,$F22=1),里程碑标记,"")),"")</f>
        <v/>
      </c>
      <c r="AQ22" s="43" t="str">
        <f ca="1">IFERROR(IF(LEN(里程碑[[#This Row],[Days]])=0,"",IF(AND(AQ$5=$E22,$F22=1),里程碑标记,"")),"")</f>
        <v/>
      </c>
      <c r="AR22" s="43" t="str">
        <f ca="1">IFERROR(IF(LEN(里程碑[[#This Row],[Days]])=0,"",IF(AND(AR$5=$E22,$F22=1),里程碑标记,"")),"")</f>
        <v/>
      </c>
      <c r="AS22" s="43" t="str">
        <f ca="1">IFERROR(IF(LEN(里程碑[[#This Row],[Days]])=0,"",IF(AND(AS$5=$E22,$F22=1),里程碑标记,"")),"")</f>
        <v/>
      </c>
      <c r="AT22" s="43" t="str">
        <f ca="1">IFERROR(IF(LEN(里程碑[[#This Row],[Days]])=0,"",IF(AND(AT$5=$E22,$F22=1),里程碑标记,"")),"")</f>
        <v/>
      </c>
      <c r="AU22" s="43" t="str">
        <f ca="1">IFERROR(IF(LEN(里程碑[[#This Row],[Days]])=0,"",IF(AND(AU$5=$E22,$F22=1),里程碑标记,"")),"")</f>
        <v/>
      </c>
      <c r="AV22" s="43" t="str">
        <f ca="1">IFERROR(IF(LEN(里程碑[[#This Row],[Days]])=0,"",IF(AND(AV$5=$E22,$F22=1),里程碑标记,"")),"")</f>
        <v/>
      </c>
      <c r="AW22" s="43" t="str">
        <f ca="1">IFERROR(IF(LEN(里程碑[[#This Row],[Days]])=0,"",IF(AND(AW$5=$E22,$F22=1),里程碑标记,"")),"")</f>
        <v/>
      </c>
      <c r="AX22" s="43" t="str">
        <f ca="1">IFERROR(IF(LEN(里程碑[[#This Row],[Days]])=0,"",IF(AND(AX$5=$E22,$F22=1),里程碑标记,"")),"")</f>
        <v/>
      </c>
      <c r="AY22" s="43" t="str">
        <f ca="1">IFERROR(IF(LEN(里程碑[[#This Row],[Days]])=0,"",IF(AND(AY$5=$E22,$F22=1),里程碑标记,"")),"")</f>
        <v/>
      </c>
      <c r="AZ22" s="43" t="str">
        <f ca="1">IFERROR(IF(LEN(里程碑[[#This Row],[Days]])=0,"",IF(AND(AZ$5=$E22,$F22=1),里程碑标记,"")),"")</f>
        <v/>
      </c>
      <c r="BA22" s="43" t="str">
        <f ca="1">IFERROR(IF(LEN(里程碑[[#This Row],[Days]])=0,"",IF(AND(BA$5=$E22,$F22=1),里程碑标记,"")),"")</f>
        <v/>
      </c>
      <c r="BB22" s="43" t="str">
        <f ca="1">IFERROR(IF(LEN(里程碑[[#This Row],[Days]])=0,"",IF(AND(BB$5=$E22,$F22=1),里程碑标记,"")),"")</f>
        <v/>
      </c>
      <c r="BC22" s="43" t="str">
        <f ca="1">IFERROR(IF(LEN(里程碑[[#This Row],[Days]])=0,"",IF(AND(BC$5=$E22,$F22=1),里程碑标记,"")),"")</f>
        <v/>
      </c>
      <c r="BD22" s="43" t="str">
        <f ca="1">IFERROR(IF(LEN(里程碑[[#This Row],[Days]])=0,"",IF(AND(BD$5=$E22,$F22=1),里程碑标记,"")),"")</f>
        <v/>
      </c>
      <c r="BE22" s="43" t="str">
        <f ca="1">IFERROR(IF(LEN(里程碑[[#This Row],[Days]])=0,"",IF(AND(BE$5=$E22,$F22=1),里程碑标记,"")),"")</f>
        <v/>
      </c>
      <c r="BF22" s="43" t="str">
        <f ca="1">IFERROR(IF(LEN(里程碑[[#This Row],[Days]])=0,"",IF(AND(BF$5=$E22,$F22=1),里程碑标记,"")),"")</f>
        <v/>
      </c>
      <c r="BG22" s="43" t="str">
        <f ca="1">IFERROR(IF(LEN(里程碑[[#This Row],[Days]])=0,"",IF(AND(BG$5=$E22,$F22=1),里程碑标记,"")),"")</f>
        <v/>
      </c>
      <c r="BH22" s="43" t="str">
        <f ca="1">IFERROR(IF(LEN(里程碑[[#This Row],[Days]])=0,"",IF(AND(BH$5=$E22,$F22=1),里程碑标记,"")),"")</f>
        <v/>
      </c>
      <c r="BI22" s="43" t="str">
        <f ca="1">IFERROR(IF(LEN(里程碑[[#This Row],[Days]])=0,"",IF(AND(BI$5=$E22,$F22=1),里程碑标记,"")),"")</f>
        <v/>
      </c>
      <c r="BJ22" s="43" t="str">
        <f ca="1">IFERROR(IF(LEN(里程碑[[#This Row],[Days]])=0,"",IF(AND(BJ$5=$E22,$F22=1),里程碑标记,"")),"")</f>
        <v/>
      </c>
      <c r="BK22" s="43" t="str">
        <f ca="1">IFERROR(IF(LEN(里程碑[[#This Row],[Days]])=0,"",IF(AND(BK$5=$E22,$F22=1),里程碑标记,"")),"")</f>
        <v/>
      </c>
    </row>
    <row r="23" s="1" customFormat="1" customHeight="1" spans="1:63">
      <c r="A23" s="2"/>
      <c r="B23" s="44" t="s">
        <v>15</v>
      </c>
      <c r="C23" s="45"/>
      <c r="D23" s="49"/>
      <c r="E23" s="47">
        <f ca="1">TODAY()+35</f>
        <v>43628</v>
      </c>
      <c r="F23" s="48">
        <v>6</v>
      </c>
      <c r="G23" s="42"/>
      <c r="H23" s="43" t="str">
        <f ca="1">IFERROR(IF(LEN(里程碑[[#This Row],[Days]])=0,"",IF(AND(H$5=$E23,$F23=1),里程碑标记,"")),"")</f>
        <v/>
      </c>
      <c r="I23" s="43" t="str">
        <f ca="1">IFERROR(IF(LEN(里程碑[[#This Row],[Days]])=0,"",IF(AND(I$5=$E23,$F23=1),里程碑标记,"")),"")</f>
        <v/>
      </c>
      <c r="J23" s="43" t="str">
        <f ca="1">IFERROR(IF(LEN(里程碑[[#This Row],[Days]])=0,"",IF(AND(J$5=$E23,$F23=1),里程碑标记,"")),"")</f>
        <v/>
      </c>
      <c r="K23" s="43" t="str">
        <f ca="1">IFERROR(IF(LEN(里程碑[[#This Row],[Days]])=0,"",IF(AND(K$5=$E23,$F23=1),里程碑标记,"")),"")</f>
        <v/>
      </c>
      <c r="L23" s="43" t="str">
        <f ca="1">IFERROR(IF(LEN(里程碑[[#This Row],[Days]])=0,"",IF(AND(L$5=$E23,$F23=1),里程碑标记,"")),"")</f>
        <v/>
      </c>
      <c r="M23" s="43" t="str">
        <f ca="1">IFERROR(IF(LEN(里程碑[[#This Row],[Days]])=0,"",IF(AND(M$5=$E23,$F23=1),里程碑标记,"")),"")</f>
        <v/>
      </c>
      <c r="N23" s="43" t="str">
        <f ca="1">IFERROR(IF(LEN(里程碑[[#This Row],[Days]])=0,"",IF(AND(N$5=$E23,$F23=1),里程碑标记,"")),"")</f>
        <v/>
      </c>
      <c r="O23" s="43" t="str">
        <f ca="1">IFERROR(IF(LEN(里程碑[[#This Row],[Days]])=0,"",IF(AND(O$5=$E23,$F23=1),里程碑标记,"")),"")</f>
        <v/>
      </c>
      <c r="P23" s="43" t="str">
        <f ca="1">IFERROR(IF(LEN(里程碑[[#This Row],[Days]])=0,"",IF(AND(P$5=$E23,$F23=1),里程碑标记,"")),"")</f>
        <v/>
      </c>
      <c r="Q23" s="43" t="str">
        <f ca="1">IFERROR(IF(LEN(里程碑[[#This Row],[Days]])=0,"",IF(AND(Q$5=$E23,$F23=1),里程碑标记,"")),"")</f>
        <v/>
      </c>
      <c r="R23" s="43" t="str">
        <f ca="1">IFERROR(IF(LEN(里程碑[[#This Row],[Days]])=0,"",IF(AND(R$5=$E23,$F23=1),里程碑标记,"")),"")</f>
        <v/>
      </c>
      <c r="S23" s="43" t="str">
        <f ca="1">IFERROR(IF(LEN(里程碑[[#This Row],[Days]])=0,"",IF(AND(S$5=$E23,$F23=1),里程碑标记,"")),"")</f>
        <v/>
      </c>
      <c r="T23" s="43" t="str">
        <f ca="1">IFERROR(IF(LEN(里程碑[[#This Row],[Days]])=0,"",IF(AND(T$5=$E23,$F23=1),里程碑标记,"")),"")</f>
        <v/>
      </c>
      <c r="U23" s="43" t="str">
        <f ca="1">IFERROR(IF(LEN(里程碑[[#This Row],[Days]])=0,"",IF(AND(U$5=$E23,$F23=1),里程碑标记,"")),"")</f>
        <v/>
      </c>
      <c r="V23" s="43" t="str">
        <f ca="1">IFERROR(IF(LEN(里程碑[[#This Row],[Days]])=0,"",IF(AND(V$5=$E23,$F23=1),里程碑标记,"")),"")</f>
        <v/>
      </c>
      <c r="W23" s="43" t="str">
        <f ca="1">IFERROR(IF(LEN(里程碑[[#This Row],[Days]])=0,"",IF(AND(W$5=$E23,$F23=1),里程碑标记,"")),"")</f>
        <v/>
      </c>
      <c r="X23" s="43" t="str">
        <f ca="1">IFERROR(IF(LEN(里程碑[[#This Row],[Days]])=0,"",IF(AND(X$5=$E23,$F23=1),里程碑标记,"")),"")</f>
        <v/>
      </c>
      <c r="Y23" s="43" t="str">
        <f ca="1">IFERROR(IF(LEN(里程碑[[#This Row],[Days]])=0,"",IF(AND(Y$5=$E23,$F23=1),里程碑标记,"")),"")</f>
        <v/>
      </c>
      <c r="Z23" s="43" t="str">
        <f ca="1">IFERROR(IF(LEN(里程碑[[#This Row],[Days]])=0,"",IF(AND(Z$5=$E23,$F23=1),里程碑标记,"")),"")</f>
        <v/>
      </c>
      <c r="AA23" s="43" t="str">
        <f ca="1">IFERROR(IF(LEN(里程碑[[#This Row],[Days]])=0,"",IF(AND(AA$5=$E23,$F23=1),里程碑标记,"")),"")</f>
        <v/>
      </c>
      <c r="AB23" s="43" t="str">
        <f ca="1">IFERROR(IF(LEN(里程碑[[#This Row],[Days]])=0,"",IF(AND(AB$5=$E23,$F23=1),里程碑标记,"")),"")</f>
        <v/>
      </c>
      <c r="AC23" s="43" t="str">
        <f ca="1">IFERROR(IF(LEN(里程碑[[#This Row],[Days]])=0,"",IF(AND(AC$5=$E23,$F23=1),里程碑标记,"")),"")</f>
        <v/>
      </c>
      <c r="AD23" s="43" t="str">
        <f ca="1">IFERROR(IF(LEN(里程碑[[#This Row],[Days]])=0,"",IF(AND(AD$5=$E23,$F23=1),里程碑标记,"")),"")</f>
        <v/>
      </c>
      <c r="AE23" s="43" t="str">
        <f ca="1">IFERROR(IF(LEN(里程碑[[#This Row],[Days]])=0,"",IF(AND(AE$5=$E23,$F23=1),里程碑标记,"")),"")</f>
        <v/>
      </c>
      <c r="AF23" s="43" t="str">
        <f ca="1">IFERROR(IF(LEN(里程碑[[#This Row],[Days]])=0,"",IF(AND(AF$5=$E23,$F23=1),里程碑标记,"")),"")</f>
        <v/>
      </c>
      <c r="AG23" s="43" t="str">
        <f ca="1">IFERROR(IF(LEN(里程碑[[#This Row],[Days]])=0,"",IF(AND(AG$5=$E23,$F23=1),里程碑标记,"")),"")</f>
        <v/>
      </c>
      <c r="AH23" s="43" t="str">
        <f ca="1">IFERROR(IF(LEN(里程碑[[#This Row],[Days]])=0,"",IF(AND(AH$5=$E23,$F23=1),里程碑标记,"")),"")</f>
        <v/>
      </c>
      <c r="AI23" s="43" t="str">
        <f ca="1">IFERROR(IF(LEN(里程碑[[#This Row],[Days]])=0,"",IF(AND(AI$5=$E23,$F23=1),里程碑标记,"")),"")</f>
        <v/>
      </c>
      <c r="AJ23" s="43" t="str">
        <f ca="1">IFERROR(IF(LEN(里程碑[[#This Row],[Days]])=0,"",IF(AND(AJ$5=$E23,$F23=1),里程碑标记,"")),"")</f>
        <v/>
      </c>
      <c r="AK23" s="43" t="str">
        <f ca="1">IFERROR(IF(LEN(里程碑[[#This Row],[Days]])=0,"",IF(AND(AK$5=$E23,$F23=1),里程碑标记,"")),"")</f>
        <v/>
      </c>
      <c r="AL23" s="43" t="str">
        <f ca="1">IFERROR(IF(LEN(里程碑[[#This Row],[Days]])=0,"",IF(AND(AL$5=$E23,$F23=1),里程碑标记,"")),"")</f>
        <v/>
      </c>
      <c r="AM23" s="43" t="str">
        <f ca="1">IFERROR(IF(LEN(里程碑[[#This Row],[Days]])=0,"",IF(AND(AM$5=$E23,$F23=1),里程碑标记,"")),"")</f>
        <v/>
      </c>
      <c r="AN23" s="43" t="str">
        <f ca="1">IFERROR(IF(LEN(里程碑[[#This Row],[Days]])=0,"",IF(AND(AN$5=$E23,$F23=1),里程碑标记,"")),"")</f>
        <v/>
      </c>
      <c r="AO23" s="43" t="str">
        <f ca="1">IFERROR(IF(LEN(里程碑[[#This Row],[Days]])=0,"",IF(AND(AO$5=$E23,$F23=1),里程碑标记,"")),"")</f>
        <v/>
      </c>
      <c r="AP23" s="43" t="str">
        <f ca="1">IFERROR(IF(LEN(里程碑[[#This Row],[Days]])=0,"",IF(AND(AP$5=$E23,$F23=1),里程碑标记,"")),"")</f>
        <v/>
      </c>
      <c r="AQ23" s="43" t="str">
        <f ca="1">IFERROR(IF(LEN(里程碑[[#This Row],[Days]])=0,"",IF(AND(AQ$5=$E23,$F23=1),里程碑标记,"")),"")</f>
        <v/>
      </c>
      <c r="AR23" s="43" t="str">
        <f ca="1">IFERROR(IF(LEN(里程碑[[#This Row],[Days]])=0,"",IF(AND(AR$5=$E23,$F23=1),里程碑标记,"")),"")</f>
        <v/>
      </c>
      <c r="AS23" s="43" t="str">
        <f ca="1">IFERROR(IF(LEN(里程碑[[#This Row],[Days]])=0,"",IF(AND(AS$5=$E23,$F23=1),里程碑标记,"")),"")</f>
        <v/>
      </c>
      <c r="AT23" s="43" t="str">
        <f ca="1">IFERROR(IF(LEN(里程碑[[#This Row],[Days]])=0,"",IF(AND(AT$5=$E23,$F23=1),里程碑标记,"")),"")</f>
        <v/>
      </c>
      <c r="AU23" s="43" t="str">
        <f ca="1">IFERROR(IF(LEN(里程碑[[#This Row],[Days]])=0,"",IF(AND(AU$5=$E23,$F23=1),里程碑标记,"")),"")</f>
        <v/>
      </c>
      <c r="AV23" s="43" t="str">
        <f ca="1">IFERROR(IF(LEN(里程碑[[#This Row],[Days]])=0,"",IF(AND(AV$5=$E23,$F23=1),里程碑标记,"")),"")</f>
        <v/>
      </c>
      <c r="AW23" s="43" t="str">
        <f ca="1">IFERROR(IF(LEN(里程碑[[#This Row],[Days]])=0,"",IF(AND(AW$5=$E23,$F23=1),里程碑标记,"")),"")</f>
        <v/>
      </c>
      <c r="AX23" s="43" t="str">
        <f ca="1">IFERROR(IF(LEN(里程碑[[#This Row],[Days]])=0,"",IF(AND(AX$5=$E23,$F23=1),里程碑标记,"")),"")</f>
        <v/>
      </c>
      <c r="AY23" s="43" t="str">
        <f ca="1">IFERROR(IF(LEN(里程碑[[#This Row],[Days]])=0,"",IF(AND(AY$5=$E23,$F23=1),里程碑标记,"")),"")</f>
        <v/>
      </c>
      <c r="AZ23" s="43" t="str">
        <f ca="1">IFERROR(IF(LEN(里程碑[[#This Row],[Days]])=0,"",IF(AND(AZ$5=$E23,$F23=1),里程碑标记,"")),"")</f>
        <v/>
      </c>
      <c r="BA23" s="43" t="str">
        <f ca="1">IFERROR(IF(LEN(里程碑[[#This Row],[Days]])=0,"",IF(AND(BA$5=$E23,$F23=1),里程碑标记,"")),"")</f>
        <v/>
      </c>
      <c r="BB23" s="43" t="str">
        <f ca="1">IFERROR(IF(LEN(里程碑[[#This Row],[Days]])=0,"",IF(AND(BB$5=$E23,$F23=1),里程碑标记,"")),"")</f>
        <v/>
      </c>
      <c r="BC23" s="43" t="str">
        <f ca="1">IFERROR(IF(LEN(里程碑[[#This Row],[Days]])=0,"",IF(AND(BC$5=$E23,$F23=1),里程碑标记,"")),"")</f>
        <v/>
      </c>
      <c r="BD23" s="43" t="str">
        <f ca="1">IFERROR(IF(LEN(里程碑[[#This Row],[Days]])=0,"",IF(AND(BD$5=$E23,$F23=1),里程碑标记,"")),"")</f>
        <v/>
      </c>
      <c r="BE23" s="43" t="str">
        <f ca="1">IFERROR(IF(LEN(里程碑[[#This Row],[Days]])=0,"",IF(AND(BE$5=$E23,$F23=1),里程碑标记,"")),"")</f>
        <v/>
      </c>
      <c r="BF23" s="43" t="str">
        <f ca="1">IFERROR(IF(LEN(里程碑[[#This Row],[Days]])=0,"",IF(AND(BF$5=$E23,$F23=1),里程碑标记,"")),"")</f>
        <v/>
      </c>
      <c r="BG23" s="43" t="str">
        <f ca="1">IFERROR(IF(LEN(里程碑[[#This Row],[Days]])=0,"",IF(AND(BG$5=$E23,$F23=1),里程碑标记,"")),"")</f>
        <v/>
      </c>
      <c r="BH23" s="43" t="str">
        <f ca="1">IFERROR(IF(LEN(里程碑[[#This Row],[Days]])=0,"",IF(AND(BH$5=$E23,$F23=1),里程碑标记,"")),"")</f>
        <v/>
      </c>
      <c r="BI23" s="43" t="str">
        <f ca="1">IFERROR(IF(LEN(里程碑[[#This Row],[Days]])=0,"",IF(AND(BI$5=$E23,$F23=1),里程碑标记,"")),"")</f>
        <v/>
      </c>
      <c r="BJ23" s="43" t="str">
        <f ca="1">IFERROR(IF(LEN(里程碑[[#This Row],[Days]])=0,"",IF(AND(BJ$5=$E23,$F23=1),里程碑标记,"")),"")</f>
        <v/>
      </c>
      <c r="BK23" s="43" t="str">
        <f ca="1">IFERROR(IF(LEN(里程碑[[#This Row],[Days]])=0,"",IF(AND(BK$5=$E23,$F23=1),里程碑标记,"")),"")</f>
        <v/>
      </c>
    </row>
    <row r="24" s="1" customFormat="1" customHeight="1" spans="1:63">
      <c r="A24" s="2"/>
      <c r="B24" s="44" t="s">
        <v>16</v>
      </c>
      <c r="C24" s="45"/>
      <c r="D24" s="49"/>
      <c r="E24" s="47">
        <f ca="1">TODAY()+48</f>
        <v>43641</v>
      </c>
      <c r="F24" s="48">
        <v>3</v>
      </c>
      <c r="G24" s="42"/>
      <c r="H24" s="43" t="str">
        <f ca="1">IFERROR(IF(LEN(里程碑[[#This Row],[Days]])=0,"",IF(AND(H$5=$E24,$F24=1),里程碑标记,"")),"")</f>
        <v/>
      </c>
      <c r="I24" s="43" t="str">
        <f ca="1">IFERROR(IF(LEN(里程碑[[#This Row],[Days]])=0,"",IF(AND(I$5=$E24,$F24=1),里程碑标记,"")),"")</f>
        <v/>
      </c>
      <c r="J24" s="43" t="str">
        <f ca="1">IFERROR(IF(LEN(里程碑[[#This Row],[Days]])=0,"",IF(AND(J$5=$E24,$F24=1),里程碑标记,"")),"")</f>
        <v/>
      </c>
      <c r="K24" s="43" t="str">
        <f ca="1">IFERROR(IF(LEN(里程碑[[#This Row],[Days]])=0,"",IF(AND(K$5=$E24,$F24=1),里程碑标记,"")),"")</f>
        <v/>
      </c>
      <c r="L24" s="43" t="str">
        <f ca="1">IFERROR(IF(LEN(里程碑[[#This Row],[Days]])=0,"",IF(AND(L$5=$E24,$F24=1),里程碑标记,"")),"")</f>
        <v/>
      </c>
      <c r="M24" s="43" t="str">
        <f ca="1">IFERROR(IF(LEN(里程碑[[#This Row],[Days]])=0,"",IF(AND(M$5=$E24,$F24=1),里程碑标记,"")),"")</f>
        <v/>
      </c>
      <c r="N24" s="43" t="str">
        <f ca="1">IFERROR(IF(LEN(里程碑[[#This Row],[Days]])=0,"",IF(AND(N$5=$E24,$F24=1),里程碑标记,"")),"")</f>
        <v/>
      </c>
      <c r="O24" s="43" t="str">
        <f ca="1">IFERROR(IF(LEN(里程碑[[#This Row],[Days]])=0,"",IF(AND(O$5=$E24,$F24=1),里程碑标记,"")),"")</f>
        <v/>
      </c>
      <c r="P24" s="43" t="str">
        <f ca="1">IFERROR(IF(LEN(里程碑[[#This Row],[Days]])=0,"",IF(AND(P$5=$E24,$F24=1),里程碑标记,"")),"")</f>
        <v/>
      </c>
      <c r="Q24" s="43" t="str">
        <f ca="1">IFERROR(IF(LEN(里程碑[[#This Row],[Days]])=0,"",IF(AND(Q$5=$E24,$F24=1),里程碑标记,"")),"")</f>
        <v/>
      </c>
      <c r="R24" s="43" t="str">
        <f ca="1">IFERROR(IF(LEN(里程碑[[#This Row],[Days]])=0,"",IF(AND(R$5=$E24,$F24=1),里程碑标记,"")),"")</f>
        <v/>
      </c>
      <c r="S24" s="43" t="str">
        <f ca="1">IFERROR(IF(LEN(里程碑[[#This Row],[Days]])=0,"",IF(AND(S$5=$E24,$F24=1),里程碑标记,"")),"")</f>
        <v/>
      </c>
      <c r="T24" s="43" t="str">
        <f ca="1">IFERROR(IF(LEN(里程碑[[#This Row],[Days]])=0,"",IF(AND(T$5=$E24,$F24=1),里程碑标记,"")),"")</f>
        <v/>
      </c>
      <c r="U24" s="43" t="str">
        <f ca="1">IFERROR(IF(LEN(里程碑[[#This Row],[Days]])=0,"",IF(AND(U$5=$E24,$F24=1),里程碑标记,"")),"")</f>
        <v/>
      </c>
      <c r="V24" s="43" t="str">
        <f ca="1">IFERROR(IF(LEN(里程碑[[#This Row],[Days]])=0,"",IF(AND(V$5=$E24,$F24=1),里程碑标记,"")),"")</f>
        <v/>
      </c>
      <c r="W24" s="43" t="str">
        <f ca="1">IFERROR(IF(LEN(里程碑[[#This Row],[Days]])=0,"",IF(AND(W$5=$E24,$F24=1),里程碑标记,"")),"")</f>
        <v/>
      </c>
      <c r="X24" s="43" t="str">
        <f ca="1">IFERROR(IF(LEN(里程碑[[#This Row],[Days]])=0,"",IF(AND(X$5=$E24,$F24=1),里程碑标记,"")),"")</f>
        <v/>
      </c>
      <c r="Y24" s="43" t="str">
        <f ca="1">IFERROR(IF(LEN(里程碑[[#This Row],[Days]])=0,"",IF(AND(Y$5=$E24,$F24=1),里程碑标记,"")),"")</f>
        <v/>
      </c>
      <c r="Z24" s="43" t="str">
        <f ca="1">IFERROR(IF(LEN(里程碑[[#This Row],[Days]])=0,"",IF(AND(Z$5=$E24,$F24=1),里程碑标记,"")),"")</f>
        <v/>
      </c>
      <c r="AA24" s="43" t="str">
        <f ca="1">IFERROR(IF(LEN(里程碑[[#This Row],[Days]])=0,"",IF(AND(AA$5=$E24,$F24=1),里程碑标记,"")),"")</f>
        <v/>
      </c>
      <c r="AB24" s="43" t="str">
        <f ca="1">IFERROR(IF(LEN(里程碑[[#This Row],[Days]])=0,"",IF(AND(AB$5=$E24,$F24=1),里程碑标记,"")),"")</f>
        <v/>
      </c>
      <c r="AC24" s="43" t="str">
        <f ca="1">IFERROR(IF(LEN(里程碑[[#This Row],[Days]])=0,"",IF(AND(AC$5=$E24,$F24=1),里程碑标记,"")),"")</f>
        <v/>
      </c>
      <c r="AD24" s="43" t="str">
        <f ca="1">IFERROR(IF(LEN(里程碑[[#This Row],[Days]])=0,"",IF(AND(AD$5=$E24,$F24=1),里程碑标记,"")),"")</f>
        <v/>
      </c>
      <c r="AE24" s="43" t="str">
        <f ca="1">IFERROR(IF(LEN(里程碑[[#This Row],[Days]])=0,"",IF(AND(AE$5=$E24,$F24=1),里程碑标记,"")),"")</f>
        <v/>
      </c>
      <c r="AF24" s="43" t="str">
        <f ca="1">IFERROR(IF(LEN(里程碑[[#This Row],[Days]])=0,"",IF(AND(AF$5=$E24,$F24=1),里程碑标记,"")),"")</f>
        <v/>
      </c>
      <c r="AG24" s="43" t="str">
        <f ca="1">IFERROR(IF(LEN(里程碑[[#This Row],[Days]])=0,"",IF(AND(AG$5=$E24,$F24=1),里程碑标记,"")),"")</f>
        <v/>
      </c>
      <c r="AH24" s="43" t="str">
        <f ca="1">IFERROR(IF(LEN(里程碑[[#This Row],[Days]])=0,"",IF(AND(AH$5=$E24,$F24=1),里程碑标记,"")),"")</f>
        <v/>
      </c>
      <c r="AI24" s="43" t="str">
        <f ca="1">IFERROR(IF(LEN(里程碑[[#This Row],[Days]])=0,"",IF(AND(AI$5=$E24,$F24=1),里程碑标记,"")),"")</f>
        <v/>
      </c>
      <c r="AJ24" s="43" t="str">
        <f ca="1">IFERROR(IF(LEN(里程碑[[#This Row],[Days]])=0,"",IF(AND(AJ$5=$E24,$F24=1),里程碑标记,"")),"")</f>
        <v/>
      </c>
      <c r="AK24" s="43" t="str">
        <f ca="1">IFERROR(IF(LEN(里程碑[[#This Row],[Days]])=0,"",IF(AND(AK$5=$E24,$F24=1),里程碑标记,"")),"")</f>
        <v/>
      </c>
      <c r="AL24" s="43" t="str">
        <f ca="1">IFERROR(IF(LEN(里程碑[[#This Row],[Days]])=0,"",IF(AND(AL$5=$E24,$F24=1),里程碑标记,"")),"")</f>
        <v/>
      </c>
      <c r="AM24" s="43" t="str">
        <f ca="1">IFERROR(IF(LEN(里程碑[[#This Row],[Days]])=0,"",IF(AND(AM$5=$E24,$F24=1),里程碑标记,"")),"")</f>
        <v/>
      </c>
      <c r="AN24" s="43" t="str">
        <f ca="1">IFERROR(IF(LEN(里程碑[[#This Row],[Days]])=0,"",IF(AND(AN$5=$E24,$F24=1),里程碑标记,"")),"")</f>
        <v/>
      </c>
      <c r="AO24" s="43" t="str">
        <f ca="1">IFERROR(IF(LEN(里程碑[[#This Row],[Days]])=0,"",IF(AND(AO$5=$E24,$F24=1),里程碑标记,"")),"")</f>
        <v/>
      </c>
      <c r="AP24" s="43" t="str">
        <f ca="1">IFERROR(IF(LEN(里程碑[[#This Row],[Days]])=0,"",IF(AND(AP$5=$E24,$F24=1),里程碑标记,"")),"")</f>
        <v/>
      </c>
      <c r="AQ24" s="43" t="str">
        <f ca="1">IFERROR(IF(LEN(里程碑[[#This Row],[Days]])=0,"",IF(AND(AQ$5=$E24,$F24=1),里程碑标记,"")),"")</f>
        <v/>
      </c>
      <c r="AR24" s="43" t="str">
        <f ca="1">IFERROR(IF(LEN(里程碑[[#This Row],[Days]])=0,"",IF(AND(AR$5=$E24,$F24=1),里程碑标记,"")),"")</f>
        <v/>
      </c>
      <c r="AS24" s="43" t="str">
        <f ca="1">IFERROR(IF(LEN(里程碑[[#This Row],[Days]])=0,"",IF(AND(AS$5=$E24,$F24=1),里程碑标记,"")),"")</f>
        <v/>
      </c>
      <c r="AT24" s="43" t="str">
        <f ca="1">IFERROR(IF(LEN(里程碑[[#This Row],[Days]])=0,"",IF(AND(AT$5=$E24,$F24=1),里程碑标记,"")),"")</f>
        <v/>
      </c>
      <c r="AU24" s="43" t="str">
        <f ca="1">IFERROR(IF(LEN(里程碑[[#This Row],[Days]])=0,"",IF(AND(AU$5=$E24,$F24=1),里程碑标记,"")),"")</f>
        <v/>
      </c>
      <c r="AV24" s="43" t="str">
        <f ca="1">IFERROR(IF(LEN(里程碑[[#This Row],[Days]])=0,"",IF(AND(AV$5=$E24,$F24=1),里程碑标记,"")),"")</f>
        <v/>
      </c>
      <c r="AW24" s="43" t="str">
        <f ca="1">IFERROR(IF(LEN(里程碑[[#This Row],[Days]])=0,"",IF(AND(AW$5=$E24,$F24=1),里程碑标记,"")),"")</f>
        <v/>
      </c>
      <c r="AX24" s="43" t="str">
        <f ca="1">IFERROR(IF(LEN(里程碑[[#This Row],[Days]])=0,"",IF(AND(AX$5=$E24,$F24=1),里程碑标记,"")),"")</f>
        <v/>
      </c>
      <c r="AY24" s="43" t="str">
        <f ca="1">IFERROR(IF(LEN(里程碑[[#This Row],[Days]])=0,"",IF(AND(AY$5=$E24,$F24=1),里程碑标记,"")),"")</f>
        <v/>
      </c>
      <c r="AZ24" s="43" t="str">
        <f ca="1">IFERROR(IF(LEN(里程碑[[#This Row],[Days]])=0,"",IF(AND(AZ$5=$E24,$F24=1),里程碑标记,"")),"")</f>
        <v/>
      </c>
      <c r="BA24" s="43" t="str">
        <f ca="1">IFERROR(IF(LEN(里程碑[[#This Row],[Days]])=0,"",IF(AND(BA$5=$E24,$F24=1),里程碑标记,"")),"")</f>
        <v/>
      </c>
      <c r="BB24" s="43" t="str">
        <f ca="1">IFERROR(IF(LEN(里程碑[[#This Row],[Days]])=0,"",IF(AND(BB$5=$E24,$F24=1),里程碑标记,"")),"")</f>
        <v/>
      </c>
      <c r="BC24" s="43" t="str">
        <f ca="1">IFERROR(IF(LEN(里程碑[[#This Row],[Days]])=0,"",IF(AND(BC$5=$E24,$F24=1),里程碑标记,"")),"")</f>
        <v/>
      </c>
      <c r="BD24" s="43" t="str">
        <f ca="1">IFERROR(IF(LEN(里程碑[[#This Row],[Days]])=0,"",IF(AND(BD$5=$E24,$F24=1),里程碑标记,"")),"")</f>
        <v/>
      </c>
      <c r="BE24" s="43" t="str">
        <f ca="1">IFERROR(IF(LEN(里程碑[[#This Row],[Days]])=0,"",IF(AND(BE$5=$E24,$F24=1),里程碑标记,"")),"")</f>
        <v/>
      </c>
      <c r="BF24" s="43" t="str">
        <f ca="1">IFERROR(IF(LEN(里程碑[[#This Row],[Days]])=0,"",IF(AND(BF$5=$E24,$F24=1),里程碑标记,"")),"")</f>
        <v/>
      </c>
      <c r="BG24" s="43" t="str">
        <f ca="1">IFERROR(IF(LEN(里程碑[[#This Row],[Days]])=0,"",IF(AND(BG$5=$E24,$F24=1),里程碑标记,"")),"")</f>
        <v/>
      </c>
      <c r="BH24" s="43" t="str">
        <f ca="1">IFERROR(IF(LEN(里程碑[[#This Row],[Days]])=0,"",IF(AND(BH$5=$E24,$F24=1),里程碑标记,"")),"")</f>
        <v/>
      </c>
      <c r="BI24" s="43" t="str">
        <f ca="1">IFERROR(IF(LEN(里程碑[[#This Row],[Days]])=0,"",IF(AND(BI$5=$E24,$F24=1),里程碑标记,"")),"")</f>
        <v/>
      </c>
      <c r="BJ24" s="43" t="str">
        <f ca="1">IFERROR(IF(LEN(里程碑[[#This Row],[Days]])=0,"",IF(AND(BJ$5=$E24,$F24=1),里程碑标记,"")),"")</f>
        <v/>
      </c>
      <c r="BK24" s="43" t="str">
        <f ca="1">IFERROR(IF(LEN(里程碑[[#This Row],[Days]])=0,"",IF(AND(BK$5=$E24,$F24=1),里程碑标记,"")),"")</f>
        <v/>
      </c>
    </row>
    <row r="25" s="1" customFormat="1" customHeight="1" spans="1:63">
      <c r="A25" s="2"/>
      <c r="B25" s="44" t="s">
        <v>17</v>
      </c>
      <c r="C25" s="45"/>
      <c r="D25" s="49"/>
      <c r="E25" s="47">
        <f ca="1">TODAY()+40</f>
        <v>43633</v>
      </c>
      <c r="F25" s="48">
        <v>19</v>
      </c>
      <c r="G25" s="42"/>
      <c r="H25" s="43" t="str">
        <f ca="1">IFERROR(IF(LEN(里程碑[[#This Row],[Days]])=0,"",IF(AND(H$5=$E25,$F25=1),里程碑标记,"")),"")</f>
        <v/>
      </c>
      <c r="I25" s="43" t="str">
        <f ca="1">IFERROR(IF(LEN(里程碑[[#This Row],[Days]])=0,"",IF(AND(I$5=$E25,$F25=1),里程碑标记,"")),"")</f>
        <v/>
      </c>
      <c r="J25" s="43" t="str">
        <f ca="1">IFERROR(IF(LEN(里程碑[[#This Row],[Days]])=0,"",IF(AND(J$5=$E25,$F25=1),里程碑标记,"")),"")</f>
        <v/>
      </c>
      <c r="K25" s="43" t="str">
        <f ca="1">IFERROR(IF(LEN(里程碑[[#This Row],[Days]])=0,"",IF(AND(K$5=$E25,$F25=1),里程碑标记,"")),"")</f>
        <v/>
      </c>
      <c r="L25" s="43" t="str">
        <f ca="1">IFERROR(IF(LEN(里程碑[[#This Row],[Days]])=0,"",IF(AND(L$5=$E25,$F25=1),里程碑标记,"")),"")</f>
        <v/>
      </c>
      <c r="M25" s="43" t="str">
        <f ca="1">IFERROR(IF(LEN(里程碑[[#This Row],[Days]])=0,"",IF(AND(M$5=$E25,$F25=1),里程碑标记,"")),"")</f>
        <v/>
      </c>
      <c r="N25" s="43" t="str">
        <f ca="1">IFERROR(IF(LEN(里程碑[[#This Row],[Days]])=0,"",IF(AND(N$5=$E25,$F25=1),里程碑标记,"")),"")</f>
        <v/>
      </c>
      <c r="O25" s="43" t="str">
        <f ca="1">IFERROR(IF(LEN(里程碑[[#This Row],[Days]])=0,"",IF(AND(O$5=$E25,$F25=1),里程碑标记,"")),"")</f>
        <v/>
      </c>
      <c r="P25" s="43" t="str">
        <f ca="1">IFERROR(IF(LEN(里程碑[[#This Row],[Days]])=0,"",IF(AND(P$5=$E25,$F25=1),里程碑标记,"")),"")</f>
        <v/>
      </c>
      <c r="Q25" s="43" t="str">
        <f ca="1">IFERROR(IF(LEN(里程碑[[#This Row],[Days]])=0,"",IF(AND(Q$5=$E25,$F25=1),里程碑标记,"")),"")</f>
        <v/>
      </c>
      <c r="R25" s="43" t="str">
        <f ca="1">IFERROR(IF(LEN(里程碑[[#This Row],[Days]])=0,"",IF(AND(R$5=$E25,$F25=1),里程碑标记,"")),"")</f>
        <v/>
      </c>
      <c r="S25" s="43" t="str">
        <f ca="1">IFERROR(IF(LEN(里程碑[[#This Row],[Days]])=0,"",IF(AND(S$5=$E25,$F25=1),里程碑标记,"")),"")</f>
        <v/>
      </c>
      <c r="T25" s="43" t="str">
        <f ca="1">IFERROR(IF(LEN(里程碑[[#This Row],[Days]])=0,"",IF(AND(T$5=$E25,$F25=1),里程碑标记,"")),"")</f>
        <v/>
      </c>
      <c r="U25" s="43" t="str">
        <f ca="1">IFERROR(IF(LEN(里程碑[[#This Row],[Days]])=0,"",IF(AND(U$5=$E25,$F25=1),里程碑标记,"")),"")</f>
        <v/>
      </c>
      <c r="V25" s="43" t="str">
        <f ca="1">IFERROR(IF(LEN(里程碑[[#This Row],[Days]])=0,"",IF(AND(V$5=$E25,$F25=1),里程碑标记,"")),"")</f>
        <v/>
      </c>
      <c r="W25" s="43" t="str">
        <f ca="1">IFERROR(IF(LEN(里程碑[[#This Row],[Days]])=0,"",IF(AND(W$5=$E25,$F25=1),里程碑标记,"")),"")</f>
        <v/>
      </c>
      <c r="X25" s="43" t="str">
        <f ca="1">IFERROR(IF(LEN(里程碑[[#This Row],[Days]])=0,"",IF(AND(X$5=$E25,$F25=1),里程碑标记,"")),"")</f>
        <v/>
      </c>
      <c r="Y25" s="43" t="str">
        <f ca="1">IFERROR(IF(LEN(里程碑[[#This Row],[Days]])=0,"",IF(AND(Y$5=$E25,$F25=1),里程碑标记,"")),"")</f>
        <v/>
      </c>
      <c r="Z25" s="43" t="str">
        <f ca="1">IFERROR(IF(LEN(里程碑[[#This Row],[Days]])=0,"",IF(AND(Z$5=$E25,$F25=1),里程碑标记,"")),"")</f>
        <v/>
      </c>
      <c r="AA25" s="43" t="str">
        <f ca="1">IFERROR(IF(LEN(里程碑[[#This Row],[Days]])=0,"",IF(AND(AA$5=$E25,$F25=1),里程碑标记,"")),"")</f>
        <v/>
      </c>
      <c r="AB25" s="43" t="str">
        <f ca="1">IFERROR(IF(LEN(里程碑[[#This Row],[Days]])=0,"",IF(AND(AB$5=$E25,$F25=1),里程碑标记,"")),"")</f>
        <v/>
      </c>
      <c r="AC25" s="43" t="str">
        <f ca="1">IFERROR(IF(LEN(里程碑[[#This Row],[Days]])=0,"",IF(AND(AC$5=$E25,$F25=1),里程碑标记,"")),"")</f>
        <v/>
      </c>
      <c r="AD25" s="43" t="str">
        <f ca="1">IFERROR(IF(LEN(里程碑[[#This Row],[Days]])=0,"",IF(AND(AD$5=$E25,$F25=1),里程碑标记,"")),"")</f>
        <v/>
      </c>
      <c r="AE25" s="43" t="str">
        <f ca="1">IFERROR(IF(LEN(里程碑[[#This Row],[Days]])=0,"",IF(AND(AE$5=$E25,$F25=1),里程碑标记,"")),"")</f>
        <v/>
      </c>
      <c r="AF25" s="43" t="str">
        <f ca="1">IFERROR(IF(LEN(里程碑[[#This Row],[Days]])=0,"",IF(AND(AF$5=$E25,$F25=1),里程碑标记,"")),"")</f>
        <v/>
      </c>
      <c r="AG25" s="43" t="str">
        <f ca="1">IFERROR(IF(LEN(里程碑[[#This Row],[Days]])=0,"",IF(AND(AG$5=$E25,$F25=1),里程碑标记,"")),"")</f>
        <v/>
      </c>
      <c r="AH25" s="43" t="str">
        <f ca="1">IFERROR(IF(LEN(里程碑[[#This Row],[Days]])=0,"",IF(AND(AH$5=$E25,$F25=1),里程碑标记,"")),"")</f>
        <v/>
      </c>
      <c r="AI25" s="43" t="str">
        <f ca="1">IFERROR(IF(LEN(里程碑[[#This Row],[Days]])=0,"",IF(AND(AI$5=$E25,$F25=1),里程碑标记,"")),"")</f>
        <v/>
      </c>
      <c r="AJ25" s="43" t="str">
        <f ca="1">IFERROR(IF(LEN(里程碑[[#This Row],[Days]])=0,"",IF(AND(AJ$5=$E25,$F25=1),里程碑标记,"")),"")</f>
        <v/>
      </c>
      <c r="AK25" s="43" t="str">
        <f ca="1">IFERROR(IF(LEN(里程碑[[#This Row],[Days]])=0,"",IF(AND(AK$5=$E25,$F25=1),里程碑标记,"")),"")</f>
        <v/>
      </c>
      <c r="AL25" s="43" t="str">
        <f ca="1">IFERROR(IF(LEN(里程碑[[#This Row],[Days]])=0,"",IF(AND(AL$5=$E25,$F25=1),里程碑标记,"")),"")</f>
        <v/>
      </c>
      <c r="AM25" s="43" t="str">
        <f ca="1">IFERROR(IF(LEN(里程碑[[#This Row],[Days]])=0,"",IF(AND(AM$5=$E25,$F25=1),里程碑标记,"")),"")</f>
        <v/>
      </c>
      <c r="AN25" s="43" t="str">
        <f ca="1">IFERROR(IF(LEN(里程碑[[#This Row],[Days]])=0,"",IF(AND(AN$5=$E25,$F25=1),里程碑标记,"")),"")</f>
        <v/>
      </c>
      <c r="AO25" s="43" t="str">
        <f ca="1">IFERROR(IF(LEN(里程碑[[#This Row],[Days]])=0,"",IF(AND(AO$5=$E25,$F25=1),里程碑标记,"")),"")</f>
        <v/>
      </c>
      <c r="AP25" s="43" t="str">
        <f ca="1">IFERROR(IF(LEN(里程碑[[#This Row],[Days]])=0,"",IF(AND(AP$5=$E25,$F25=1),里程碑标记,"")),"")</f>
        <v/>
      </c>
      <c r="AQ25" s="43" t="str">
        <f ca="1">IFERROR(IF(LEN(里程碑[[#This Row],[Days]])=0,"",IF(AND(AQ$5=$E25,$F25=1),里程碑标记,"")),"")</f>
        <v/>
      </c>
      <c r="AR25" s="43" t="str">
        <f ca="1">IFERROR(IF(LEN(里程碑[[#This Row],[Days]])=0,"",IF(AND(AR$5=$E25,$F25=1),里程碑标记,"")),"")</f>
        <v/>
      </c>
      <c r="AS25" s="43" t="str">
        <f ca="1">IFERROR(IF(LEN(里程碑[[#This Row],[Days]])=0,"",IF(AND(AS$5=$E25,$F25=1),里程碑标记,"")),"")</f>
        <v/>
      </c>
      <c r="AT25" s="43" t="str">
        <f ca="1">IFERROR(IF(LEN(里程碑[[#This Row],[Days]])=0,"",IF(AND(AT$5=$E25,$F25=1),里程碑标记,"")),"")</f>
        <v/>
      </c>
      <c r="AU25" s="43" t="str">
        <f ca="1">IFERROR(IF(LEN(里程碑[[#This Row],[Days]])=0,"",IF(AND(AU$5=$E25,$F25=1),里程碑标记,"")),"")</f>
        <v/>
      </c>
      <c r="AV25" s="43" t="str">
        <f ca="1">IFERROR(IF(LEN(里程碑[[#This Row],[Days]])=0,"",IF(AND(AV$5=$E25,$F25=1),里程碑标记,"")),"")</f>
        <v/>
      </c>
      <c r="AW25" s="43" t="str">
        <f ca="1">IFERROR(IF(LEN(里程碑[[#This Row],[Days]])=0,"",IF(AND(AW$5=$E25,$F25=1),里程碑标记,"")),"")</f>
        <v/>
      </c>
      <c r="AX25" s="43" t="str">
        <f ca="1">IFERROR(IF(LEN(里程碑[[#This Row],[Days]])=0,"",IF(AND(AX$5=$E25,$F25=1),里程碑标记,"")),"")</f>
        <v/>
      </c>
      <c r="AY25" s="43" t="str">
        <f ca="1">IFERROR(IF(LEN(里程碑[[#This Row],[Days]])=0,"",IF(AND(AY$5=$E25,$F25=1),里程碑标记,"")),"")</f>
        <v/>
      </c>
      <c r="AZ25" s="43" t="str">
        <f ca="1">IFERROR(IF(LEN(里程碑[[#This Row],[Days]])=0,"",IF(AND(AZ$5=$E25,$F25=1),里程碑标记,"")),"")</f>
        <v/>
      </c>
      <c r="BA25" s="43" t="str">
        <f ca="1">IFERROR(IF(LEN(里程碑[[#This Row],[Days]])=0,"",IF(AND(BA$5=$E25,$F25=1),里程碑标记,"")),"")</f>
        <v/>
      </c>
      <c r="BB25" s="43" t="str">
        <f ca="1">IFERROR(IF(LEN(里程碑[[#This Row],[Days]])=0,"",IF(AND(BB$5=$E25,$F25=1),里程碑标记,"")),"")</f>
        <v/>
      </c>
      <c r="BC25" s="43" t="str">
        <f ca="1">IFERROR(IF(LEN(里程碑[[#This Row],[Days]])=0,"",IF(AND(BC$5=$E25,$F25=1),里程碑标记,"")),"")</f>
        <v/>
      </c>
      <c r="BD25" s="43" t="str">
        <f ca="1">IFERROR(IF(LEN(里程碑[[#This Row],[Days]])=0,"",IF(AND(BD$5=$E25,$F25=1),里程碑标记,"")),"")</f>
        <v/>
      </c>
      <c r="BE25" s="43" t="str">
        <f ca="1">IFERROR(IF(LEN(里程碑[[#This Row],[Days]])=0,"",IF(AND(BE$5=$E25,$F25=1),里程碑标记,"")),"")</f>
        <v/>
      </c>
      <c r="BF25" s="43" t="str">
        <f ca="1">IFERROR(IF(LEN(里程碑[[#This Row],[Days]])=0,"",IF(AND(BF$5=$E25,$F25=1),里程碑标记,"")),"")</f>
        <v/>
      </c>
      <c r="BG25" s="43" t="str">
        <f ca="1">IFERROR(IF(LEN(里程碑[[#This Row],[Days]])=0,"",IF(AND(BG$5=$E25,$F25=1),里程碑标记,"")),"")</f>
        <v/>
      </c>
      <c r="BH25" s="43" t="str">
        <f ca="1">IFERROR(IF(LEN(里程碑[[#This Row],[Days]])=0,"",IF(AND(BH$5=$E25,$F25=1),里程碑标记,"")),"")</f>
        <v/>
      </c>
      <c r="BI25" s="43" t="str">
        <f ca="1">IFERROR(IF(LEN(里程碑[[#This Row],[Days]])=0,"",IF(AND(BI$5=$E25,$F25=1),里程碑标记,"")),"")</f>
        <v/>
      </c>
      <c r="BJ25" s="43" t="str">
        <f ca="1">IFERROR(IF(LEN(里程碑[[#This Row],[Days]])=0,"",IF(AND(BJ$5=$E25,$F25=1),里程碑标记,"")),"")</f>
        <v/>
      </c>
      <c r="BK25" s="43" t="str">
        <f ca="1">IFERROR(IF(LEN(里程碑[[#This Row],[Days]])=0,"",IF(AND(BK$5=$E25,$F25=1),里程碑标记,"")),"")</f>
        <v/>
      </c>
    </row>
    <row r="26" s="1" customFormat="1" customHeight="1" spans="1:63">
      <c r="A26" s="2"/>
      <c r="B26" s="50" t="s">
        <v>20</v>
      </c>
      <c r="C26" s="51"/>
      <c r="D26" s="52"/>
      <c r="E26" s="53"/>
      <c r="F26" s="54"/>
      <c r="G26" s="42"/>
      <c r="H26" s="43" t="str">
        <f ca="1">IFERROR(IF(LEN(里程碑[[#This Row],[Days]])=0,"",IF(AND(H$5=$E26,$F26=1),里程碑标记,"")),"")</f>
        <v/>
      </c>
      <c r="I26" s="43" t="str">
        <f ca="1">IFERROR(IF(LEN(里程碑[[#This Row],[Days]])=0,"",IF(AND(I$5=$E26,$F26=1),里程碑标记,"")),"")</f>
        <v/>
      </c>
      <c r="J26" s="43" t="str">
        <f ca="1">IFERROR(IF(LEN(里程碑[[#This Row],[Days]])=0,"",IF(AND(J$5=$E26,$F26=1),里程碑标记,"")),"")</f>
        <v/>
      </c>
      <c r="K26" s="43" t="str">
        <f ca="1">IFERROR(IF(LEN(里程碑[[#This Row],[Days]])=0,"",IF(AND(K$5=$E26,$F26=1),里程碑标记,"")),"")</f>
        <v/>
      </c>
      <c r="L26" s="43" t="str">
        <f ca="1">IFERROR(IF(LEN(里程碑[[#This Row],[Days]])=0,"",IF(AND(L$5=$E26,$F26=1),里程碑标记,"")),"")</f>
        <v/>
      </c>
      <c r="M26" s="43" t="str">
        <f ca="1">IFERROR(IF(LEN(里程碑[[#This Row],[Days]])=0,"",IF(AND(M$5=$E26,$F26=1),里程碑标记,"")),"")</f>
        <v/>
      </c>
      <c r="N26" s="43" t="str">
        <f ca="1">IFERROR(IF(LEN(里程碑[[#This Row],[Days]])=0,"",IF(AND(N$5=$E26,$F26=1),里程碑标记,"")),"")</f>
        <v/>
      </c>
      <c r="O26" s="43" t="str">
        <f ca="1">IFERROR(IF(LEN(里程碑[[#This Row],[Days]])=0,"",IF(AND(O$5=$E26,$F26=1),里程碑标记,"")),"")</f>
        <v/>
      </c>
      <c r="P26" s="43" t="str">
        <f ca="1">IFERROR(IF(LEN(里程碑[[#This Row],[Days]])=0,"",IF(AND(P$5=$E26,$F26=1),里程碑标记,"")),"")</f>
        <v/>
      </c>
      <c r="Q26" s="43" t="str">
        <f ca="1">IFERROR(IF(LEN(里程碑[[#This Row],[Days]])=0,"",IF(AND(Q$5=$E26,$F26=1),里程碑标记,"")),"")</f>
        <v/>
      </c>
      <c r="R26" s="43" t="str">
        <f ca="1">IFERROR(IF(LEN(里程碑[[#This Row],[Days]])=0,"",IF(AND(R$5=$E26,$F26=1),里程碑标记,"")),"")</f>
        <v/>
      </c>
      <c r="S26" s="43" t="str">
        <f ca="1">IFERROR(IF(LEN(里程碑[[#This Row],[Days]])=0,"",IF(AND(S$5=$E26,$F26=1),里程碑标记,"")),"")</f>
        <v/>
      </c>
      <c r="T26" s="43" t="str">
        <f ca="1">IFERROR(IF(LEN(里程碑[[#This Row],[Days]])=0,"",IF(AND(T$5=$E26,$F26=1),里程碑标记,"")),"")</f>
        <v/>
      </c>
      <c r="U26" s="43" t="str">
        <f ca="1">IFERROR(IF(LEN(里程碑[[#This Row],[Days]])=0,"",IF(AND(U$5=$E26,$F26=1),里程碑标记,"")),"")</f>
        <v/>
      </c>
      <c r="V26" s="43" t="str">
        <f ca="1">IFERROR(IF(LEN(里程碑[[#This Row],[Days]])=0,"",IF(AND(V$5=$E26,$F26=1),里程碑标记,"")),"")</f>
        <v/>
      </c>
      <c r="W26" s="43" t="str">
        <f ca="1">IFERROR(IF(LEN(里程碑[[#This Row],[Days]])=0,"",IF(AND(W$5=$E26,$F26=1),里程碑标记,"")),"")</f>
        <v/>
      </c>
      <c r="X26" s="43" t="str">
        <f ca="1">IFERROR(IF(LEN(里程碑[[#This Row],[Days]])=0,"",IF(AND(X$5=$E26,$F26=1),里程碑标记,"")),"")</f>
        <v/>
      </c>
      <c r="Y26" s="43" t="str">
        <f ca="1">IFERROR(IF(LEN(里程碑[[#This Row],[Days]])=0,"",IF(AND(Y$5=$E26,$F26=1),里程碑标记,"")),"")</f>
        <v/>
      </c>
      <c r="Z26" s="43" t="str">
        <f ca="1">IFERROR(IF(LEN(里程碑[[#This Row],[Days]])=0,"",IF(AND(Z$5=$E26,$F26=1),里程碑标记,"")),"")</f>
        <v/>
      </c>
      <c r="AA26" s="43" t="str">
        <f ca="1">IFERROR(IF(LEN(里程碑[[#This Row],[Days]])=0,"",IF(AND(AA$5=$E26,$F26=1),里程碑标记,"")),"")</f>
        <v/>
      </c>
      <c r="AB26" s="43" t="str">
        <f ca="1">IFERROR(IF(LEN(里程碑[[#This Row],[Days]])=0,"",IF(AND(AB$5=$E26,$F26=1),里程碑标记,"")),"")</f>
        <v/>
      </c>
      <c r="AC26" s="43" t="str">
        <f ca="1">IFERROR(IF(LEN(里程碑[[#This Row],[Days]])=0,"",IF(AND(AC$5=$E26,$F26=1),里程碑标记,"")),"")</f>
        <v/>
      </c>
      <c r="AD26" s="43" t="str">
        <f ca="1">IFERROR(IF(LEN(里程碑[[#This Row],[Days]])=0,"",IF(AND(AD$5=$E26,$F26=1),里程碑标记,"")),"")</f>
        <v/>
      </c>
      <c r="AE26" s="43" t="str">
        <f ca="1">IFERROR(IF(LEN(里程碑[[#This Row],[Days]])=0,"",IF(AND(AE$5=$E26,$F26=1),里程碑标记,"")),"")</f>
        <v/>
      </c>
      <c r="AF26" s="43" t="str">
        <f ca="1">IFERROR(IF(LEN(里程碑[[#This Row],[Days]])=0,"",IF(AND(AF$5=$E26,$F26=1),里程碑标记,"")),"")</f>
        <v/>
      </c>
      <c r="AG26" s="43" t="str">
        <f ca="1">IFERROR(IF(LEN(里程碑[[#This Row],[Days]])=0,"",IF(AND(AG$5=$E26,$F26=1),里程碑标记,"")),"")</f>
        <v/>
      </c>
      <c r="AH26" s="43" t="str">
        <f ca="1">IFERROR(IF(LEN(里程碑[[#This Row],[Days]])=0,"",IF(AND(AH$5=$E26,$F26=1),里程碑标记,"")),"")</f>
        <v/>
      </c>
      <c r="AI26" s="43" t="str">
        <f ca="1">IFERROR(IF(LEN(里程碑[[#This Row],[Days]])=0,"",IF(AND(AI$5=$E26,$F26=1),里程碑标记,"")),"")</f>
        <v/>
      </c>
      <c r="AJ26" s="43" t="str">
        <f ca="1">IFERROR(IF(LEN(里程碑[[#This Row],[Days]])=0,"",IF(AND(AJ$5=$E26,$F26=1),里程碑标记,"")),"")</f>
        <v/>
      </c>
      <c r="AK26" s="43" t="str">
        <f ca="1">IFERROR(IF(LEN(里程碑[[#This Row],[Days]])=0,"",IF(AND(AK$5=$E26,$F26=1),里程碑标记,"")),"")</f>
        <v/>
      </c>
      <c r="AL26" s="43" t="str">
        <f ca="1">IFERROR(IF(LEN(里程碑[[#This Row],[Days]])=0,"",IF(AND(AL$5=$E26,$F26=1),里程碑标记,"")),"")</f>
        <v/>
      </c>
      <c r="AM26" s="43" t="str">
        <f ca="1">IFERROR(IF(LEN(里程碑[[#This Row],[Days]])=0,"",IF(AND(AM$5=$E26,$F26=1),里程碑标记,"")),"")</f>
        <v/>
      </c>
      <c r="AN26" s="43" t="str">
        <f ca="1">IFERROR(IF(LEN(里程碑[[#This Row],[Days]])=0,"",IF(AND(AN$5=$E26,$F26=1),里程碑标记,"")),"")</f>
        <v/>
      </c>
      <c r="AO26" s="43" t="str">
        <f ca="1">IFERROR(IF(LEN(里程碑[[#This Row],[Days]])=0,"",IF(AND(AO$5=$E26,$F26=1),里程碑标记,"")),"")</f>
        <v/>
      </c>
      <c r="AP26" s="43" t="str">
        <f ca="1">IFERROR(IF(LEN(里程碑[[#This Row],[Days]])=0,"",IF(AND(AP$5=$E26,$F26=1),里程碑标记,"")),"")</f>
        <v/>
      </c>
      <c r="AQ26" s="43" t="str">
        <f ca="1">IFERROR(IF(LEN(里程碑[[#This Row],[Days]])=0,"",IF(AND(AQ$5=$E26,$F26=1),里程碑标记,"")),"")</f>
        <v/>
      </c>
      <c r="AR26" s="43" t="str">
        <f ca="1">IFERROR(IF(LEN(里程碑[[#This Row],[Days]])=0,"",IF(AND(AR$5=$E26,$F26=1),里程碑标记,"")),"")</f>
        <v/>
      </c>
      <c r="AS26" s="43" t="str">
        <f ca="1">IFERROR(IF(LEN(里程碑[[#This Row],[Days]])=0,"",IF(AND(AS$5=$E26,$F26=1),里程碑标记,"")),"")</f>
        <v/>
      </c>
      <c r="AT26" s="43" t="str">
        <f ca="1">IFERROR(IF(LEN(里程碑[[#This Row],[Days]])=0,"",IF(AND(AT$5=$E26,$F26=1),里程碑标记,"")),"")</f>
        <v/>
      </c>
      <c r="AU26" s="43" t="str">
        <f ca="1">IFERROR(IF(LEN(里程碑[[#This Row],[Days]])=0,"",IF(AND(AU$5=$E26,$F26=1),里程碑标记,"")),"")</f>
        <v/>
      </c>
      <c r="AV26" s="43" t="str">
        <f ca="1">IFERROR(IF(LEN(里程碑[[#This Row],[Days]])=0,"",IF(AND(AV$5=$E26,$F26=1),里程碑标记,"")),"")</f>
        <v/>
      </c>
      <c r="AW26" s="43" t="str">
        <f ca="1">IFERROR(IF(LEN(里程碑[[#This Row],[Days]])=0,"",IF(AND(AW$5=$E26,$F26=1),里程碑标记,"")),"")</f>
        <v/>
      </c>
      <c r="AX26" s="43" t="str">
        <f ca="1">IFERROR(IF(LEN(里程碑[[#This Row],[Days]])=0,"",IF(AND(AX$5=$E26,$F26=1),里程碑标记,"")),"")</f>
        <v/>
      </c>
      <c r="AY26" s="43" t="str">
        <f ca="1">IFERROR(IF(LEN(里程碑[[#This Row],[Days]])=0,"",IF(AND(AY$5=$E26,$F26=1),里程碑标记,"")),"")</f>
        <v/>
      </c>
      <c r="AZ26" s="43" t="str">
        <f ca="1">IFERROR(IF(LEN(里程碑[[#This Row],[Days]])=0,"",IF(AND(AZ$5=$E26,$F26=1),里程碑标记,"")),"")</f>
        <v/>
      </c>
      <c r="BA26" s="43" t="str">
        <f ca="1">IFERROR(IF(LEN(里程碑[[#This Row],[Days]])=0,"",IF(AND(BA$5=$E26,$F26=1),里程碑标记,"")),"")</f>
        <v/>
      </c>
      <c r="BB26" s="43" t="str">
        <f ca="1">IFERROR(IF(LEN(里程碑[[#This Row],[Days]])=0,"",IF(AND(BB$5=$E26,$F26=1),里程碑标记,"")),"")</f>
        <v/>
      </c>
      <c r="BC26" s="43" t="str">
        <f ca="1">IFERROR(IF(LEN(里程碑[[#This Row],[Days]])=0,"",IF(AND(BC$5=$E26,$F26=1),里程碑标记,"")),"")</f>
        <v/>
      </c>
      <c r="BD26" s="43" t="str">
        <f ca="1">IFERROR(IF(LEN(里程碑[[#This Row],[Days]])=0,"",IF(AND(BD$5=$E26,$F26=1),里程碑标记,"")),"")</f>
        <v/>
      </c>
      <c r="BE26" s="43" t="str">
        <f ca="1">IFERROR(IF(LEN(里程碑[[#This Row],[Days]])=0,"",IF(AND(BE$5=$E26,$F26=1),里程碑标记,"")),"")</f>
        <v/>
      </c>
      <c r="BF26" s="43" t="str">
        <f ca="1">IFERROR(IF(LEN(里程碑[[#This Row],[Days]])=0,"",IF(AND(BF$5=$E26,$F26=1),里程碑标记,"")),"")</f>
        <v/>
      </c>
      <c r="BG26" s="43" t="str">
        <f ca="1">IFERROR(IF(LEN(里程碑[[#This Row],[Days]])=0,"",IF(AND(BG$5=$E26,$F26=1),里程碑标记,"")),"")</f>
        <v/>
      </c>
      <c r="BH26" s="43" t="str">
        <f ca="1">IFERROR(IF(LEN(里程碑[[#This Row],[Days]])=0,"",IF(AND(BH$5=$E26,$F26=1),里程碑标记,"")),"")</f>
        <v/>
      </c>
      <c r="BI26" s="43" t="str">
        <f ca="1">IFERROR(IF(LEN(里程碑[[#This Row],[Days]])=0,"",IF(AND(BI$5=$E26,$F26=1),里程碑标记,"")),"")</f>
        <v/>
      </c>
      <c r="BJ26" s="43" t="str">
        <f ca="1">IFERROR(IF(LEN(里程碑[[#This Row],[Days]])=0,"",IF(AND(BJ$5=$E26,$F26=1),里程碑标记,"")),"")</f>
        <v/>
      </c>
      <c r="BK26" s="43" t="str">
        <f ca="1">IFERROR(IF(LEN(里程碑[[#This Row],[Days]])=0,"",IF(AND(BK$5=$E26,$F26=1),里程碑标记,"")),"")</f>
        <v/>
      </c>
    </row>
    <row r="27" s="1" customFormat="1" customHeight="1" spans="1:63">
      <c r="A27" s="2"/>
      <c r="B27" s="44" t="s">
        <v>12</v>
      </c>
      <c r="C27" s="45"/>
      <c r="D27" s="49"/>
      <c r="E27" s="47">
        <f ca="1">TODAY()+37</f>
        <v>43630</v>
      </c>
      <c r="F27" s="48">
        <v>15</v>
      </c>
      <c r="G27" s="42"/>
      <c r="H27" s="43" t="str">
        <f ca="1">IFERROR(IF(LEN(里程碑[[#This Row],[Days]])=0,"",IF(AND(H$5=$E27,$F27=1),里程碑标记,"")),"")</f>
        <v/>
      </c>
      <c r="I27" s="43" t="str">
        <f ca="1">IFERROR(IF(LEN(里程碑[[#This Row],[Days]])=0,"",IF(AND(I$5=$E27,$F27=1),里程碑标记,"")),"")</f>
        <v/>
      </c>
      <c r="J27" s="43" t="str">
        <f ca="1">IFERROR(IF(LEN(里程碑[[#This Row],[Days]])=0,"",IF(AND(J$5=$E27,$F27=1),里程碑标记,"")),"")</f>
        <v/>
      </c>
      <c r="K27" s="43" t="str">
        <f ca="1">IFERROR(IF(LEN(里程碑[[#This Row],[Days]])=0,"",IF(AND(K$5=$E27,$F27=1),里程碑标记,"")),"")</f>
        <v/>
      </c>
      <c r="L27" s="43" t="str">
        <f ca="1">IFERROR(IF(LEN(里程碑[[#This Row],[Days]])=0,"",IF(AND(L$5=$E27,$F27=1),里程碑标记,"")),"")</f>
        <v/>
      </c>
      <c r="M27" s="43" t="str">
        <f ca="1">IFERROR(IF(LEN(里程碑[[#This Row],[Days]])=0,"",IF(AND(M$5=$E27,$F27=1),里程碑标记,"")),"")</f>
        <v/>
      </c>
      <c r="N27" s="43" t="str">
        <f ca="1">IFERROR(IF(LEN(里程碑[[#This Row],[Days]])=0,"",IF(AND(N$5=$E27,$F27=1),里程碑标记,"")),"")</f>
        <v/>
      </c>
      <c r="O27" s="43" t="str">
        <f ca="1">IFERROR(IF(LEN(里程碑[[#This Row],[Days]])=0,"",IF(AND(O$5=$E27,$F27=1),里程碑标记,"")),"")</f>
        <v/>
      </c>
      <c r="P27" s="43" t="str">
        <f ca="1">IFERROR(IF(LEN(里程碑[[#This Row],[Days]])=0,"",IF(AND(P$5=$E27,$F27=1),里程碑标记,"")),"")</f>
        <v/>
      </c>
      <c r="Q27" s="43" t="str">
        <f ca="1">IFERROR(IF(LEN(里程碑[[#This Row],[Days]])=0,"",IF(AND(Q$5=$E27,$F27=1),里程碑标记,"")),"")</f>
        <v/>
      </c>
      <c r="R27" s="43" t="str">
        <f ca="1">IFERROR(IF(LEN(里程碑[[#This Row],[Days]])=0,"",IF(AND(R$5=$E27,$F27=1),里程碑标记,"")),"")</f>
        <v/>
      </c>
      <c r="S27" s="43" t="str">
        <f ca="1">IFERROR(IF(LEN(里程碑[[#This Row],[Days]])=0,"",IF(AND(S$5=$E27,$F27=1),里程碑标记,"")),"")</f>
        <v/>
      </c>
      <c r="T27" s="43" t="str">
        <f ca="1">IFERROR(IF(LEN(里程碑[[#This Row],[Days]])=0,"",IF(AND(T$5=$E27,$F27=1),里程碑标记,"")),"")</f>
        <v/>
      </c>
      <c r="U27" s="43" t="str">
        <f ca="1">IFERROR(IF(LEN(里程碑[[#This Row],[Days]])=0,"",IF(AND(U$5=$E27,$F27=1),里程碑标记,"")),"")</f>
        <v/>
      </c>
      <c r="V27" s="43" t="str">
        <f ca="1">IFERROR(IF(LEN(里程碑[[#This Row],[Days]])=0,"",IF(AND(V$5=$E27,$F27=1),里程碑标记,"")),"")</f>
        <v/>
      </c>
      <c r="W27" s="43" t="str">
        <f ca="1">IFERROR(IF(LEN(里程碑[[#This Row],[Days]])=0,"",IF(AND(W$5=$E27,$F27=1),里程碑标记,"")),"")</f>
        <v/>
      </c>
      <c r="X27" s="43" t="str">
        <f ca="1">IFERROR(IF(LEN(里程碑[[#This Row],[Days]])=0,"",IF(AND(X$5=$E27,$F27=1),里程碑标记,"")),"")</f>
        <v/>
      </c>
      <c r="Y27" s="43" t="str">
        <f ca="1">IFERROR(IF(LEN(里程碑[[#This Row],[Days]])=0,"",IF(AND(Y$5=$E27,$F27=1),里程碑标记,"")),"")</f>
        <v/>
      </c>
      <c r="Z27" s="43" t="str">
        <f ca="1">IFERROR(IF(LEN(里程碑[[#This Row],[Days]])=0,"",IF(AND(Z$5=$E27,$F27=1),里程碑标记,"")),"")</f>
        <v/>
      </c>
      <c r="AA27" s="43" t="str">
        <f ca="1">IFERROR(IF(LEN(里程碑[[#This Row],[Days]])=0,"",IF(AND(AA$5=$E27,$F27=1),里程碑标记,"")),"")</f>
        <v/>
      </c>
      <c r="AB27" s="43" t="str">
        <f ca="1">IFERROR(IF(LEN(里程碑[[#This Row],[Days]])=0,"",IF(AND(AB$5=$E27,$F27=1),里程碑标记,"")),"")</f>
        <v/>
      </c>
      <c r="AC27" s="43" t="str">
        <f ca="1">IFERROR(IF(LEN(里程碑[[#This Row],[Days]])=0,"",IF(AND(AC$5=$E27,$F27=1),里程碑标记,"")),"")</f>
        <v/>
      </c>
      <c r="AD27" s="43" t="str">
        <f ca="1">IFERROR(IF(LEN(里程碑[[#This Row],[Days]])=0,"",IF(AND(AD$5=$E27,$F27=1),里程碑标记,"")),"")</f>
        <v/>
      </c>
      <c r="AE27" s="43" t="str">
        <f ca="1">IFERROR(IF(LEN(里程碑[[#This Row],[Days]])=0,"",IF(AND(AE$5=$E27,$F27=1),里程碑标记,"")),"")</f>
        <v/>
      </c>
      <c r="AF27" s="43" t="str">
        <f ca="1">IFERROR(IF(LEN(里程碑[[#This Row],[Days]])=0,"",IF(AND(AF$5=$E27,$F27=1),里程碑标记,"")),"")</f>
        <v/>
      </c>
      <c r="AG27" s="43" t="str">
        <f ca="1">IFERROR(IF(LEN(里程碑[[#This Row],[Days]])=0,"",IF(AND(AG$5=$E27,$F27=1),里程碑标记,"")),"")</f>
        <v/>
      </c>
      <c r="AH27" s="43" t="str">
        <f ca="1">IFERROR(IF(LEN(里程碑[[#This Row],[Days]])=0,"",IF(AND(AH$5=$E27,$F27=1),里程碑标记,"")),"")</f>
        <v/>
      </c>
      <c r="AI27" s="43" t="str">
        <f ca="1">IFERROR(IF(LEN(里程碑[[#This Row],[Days]])=0,"",IF(AND(AI$5=$E27,$F27=1),里程碑标记,"")),"")</f>
        <v/>
      </c>
      <c r="AJ27" s="43" t="str">
        <f ca="1">IFERROR(IF(LEN(里程碑[[#This Row],[Days]])=0,"",IF(AND(AJ$5=$E27,$F27=1),里程碑标记,"")),"")</f>
        <v/>
      </c>
      <c r="AK27" s="43" t="str">
        <f ca="1">IFERROR(IF(LEN(里程碑[[#This Row],[Days]])=0,"",IF(AND(AK$5=$E27,$F27=1),里程碑标记,"")),"")</f>
        <v/>
      </c>
      <c r="AL27" s="43" t="str">
        <f ca="1">IFERROR(IF(LEN(里程碑[[#This Row],[Days]])=0,"",IF(AND(AL$5=$E27,$F27=1),里程碑标记,"")),"")</f>
        <v/>
      </c>
      <c r="AM27" s="43" t="str">
        <f ca="1">IFERROR(IF(LEN(里程碑[[#This Row],[Days]])=0,"",IF(AND(AM$5=$E27,$F27=1),里程碑标记,"")),"")</f>
        <v/>
      </c>
      <c r="AN27" s="43" t="str">
        <f ca="1">IFERROR(IF(LEN(里程碑[[#This Row],[Days]])=0,"",IF(AND(AN$5=$E27,$F27=1),里程碑标记,"")),"")</f>
        <v/>
      </c>
      <c r="AO27" s="43" t="str">
        <f ca="1">IFERROR(IF(LEN(里程碑[[#This Row],[Days]])=0,"",IF(AND(AO$5=$E27,$F27=1),里程碑标记,"")),"")</f>
        <v/>
      </c>
      <c r="AP27" s="43" t="str">
        <f ca="1">IFERROR(IF(LEN(里程碑[[#This Row],[Days]])=0,"",IF(AND(AP$5=$E27,$F27=1),里程碑标记,"")),"")</f>
        <v/>
      </c>
      <c r="AQ27" s="43" t="str">
        <f ca="1">IFERROR(IF(LEN(里程碑[[#This Row],[Days]])=0,"",IF(AND(AQ$5=$E27,$F27=1),里程碑标记,"")),"")</f>
        <v/>
      </c>
      <c r="AR27" s="43" t="str">
        <f ca="1">IFERROR(IF(LEN(里程碑[[#This Row],[Days]])=0,"",IF(AND(AR$5=$E27,$F27=1),里程碑标记,"")),"")</f>
        <v/>
      </c>
      <c r="AS27" s="43" t="str">
        <f ca="1">IFERROR(IF(LEN(里程碑[[#This Row],[Days]])=0,"",IF(AND(AS$5=$E27,$F27=1),里程碑标记,"")),"")</f>
        <v/>
      </c>
      <c r="AT27" s="43" t="str">
        <f ca="1">IFERROR(IF(LEN(里程碑[[#This Row],[Days]])=0,"",IF(AND(AT$5=$E27,$F27=1),里程碑标记,"")),"")</f>
        <v/>
      </c>
      <c r="AU27" s="43" t="str">
        <f ca="1">IFERROR(IF(LEN(里程碑[[#This Row],[Days]])=0,"",IF(AND(AU$5=$E27,$F27=1),里程碑标记,"")),"")</f>
        <v/>
      </c>
      <c r="AV27" s="43" t="str">
        <f ca="1">IFERROR(IF(LEN(里程碑[[#This Row],[Days]])=0,"",IF(AND(AV$5=$E27,$F27=1),里程碑标记,"")),"")</f>
        <v/>
      </c>
      <c r="AW27" s="43" t="str">
        <f ca="1">IFERROR(IF(LEN(里程碑[[#This Row],[Days]])=0,"",IF(AND(AW$5=$E27,$F27=1),里程碑标记,"")),"")</f>
        <v/>
      </c>
      <c r="AX27" s="43" t="str">
        <f ca="1">IFERROR(IF(LEN(里程碑[[#This Row],[Days]])=0,"",IF(AND(AX$5=$E27,$F27=1),里程碑标记,"")),"")</f>
        <v/>
      </c>
      <c r="AY27" s="43" t="str">
        <f ca="1">IFERROR(IF(LEN(里程碑[[#This Row],[Days]])=0,"",IF(AND(AY$5=$E27,$F27=1),里程碑标记,"")),"")</f>
        <v/>
      </c>
      <c r="AZ27" s="43" t="str">
        <f ca="1">IFERROR(IF(LEN(里程碑[[#This Row],[Days]])=0,"",IF(AND(AZ$5=$E27,$F27=1),里程碑标记,"")),"")</f>
        <v/>
      </c>
      <c r="BA27" s="43" t="str">
        <f ca="1">IFERROR(IF(LEN(里程碑[[#This Row],[Days]])=0,"",IF(AND(BA$5=$E27,$F27=1),里程碑标记,"")),"")</f>
        <v/>
      </c>
      <c r="BB27" s="43" t="str">
        <f ca="1">IFERROR(IF(LEN(里程碑[[#This Row],[Days]])=0,"",IF(AND(BB$5=$E27,$F27=1),里程碑标记,"")),"")</f>
        <v/>
      </c>
      <c r="BC27" s="43" t="str">
        <f ca="1">IFERROR(IF(LEN(里程碑[[#This Row],[Days]])=0,"",IF(AND(BC$5=$E27,$F27=1),里程碑标记,"")),"")</f>
        <v/>
      </c>
      <c r="BD27" s="43" t="str">
        <f ca="1">IFERROR(IF(LEN(里程碑[[#This Row],[Days]])=0,"",IF(AND(BD$5=$E27,$F27=1),里程碑标记,"")),"")</f>
        <v/>
      </c>
      <c r="BE27" s="43" t="str">
        <f ca="1">IFERROR(IF(LEN(里程碑[[#This Row],[Days]])=0,"",IF(AND(BE$5=$E27,$F27=1),里程碑标记,"")),"")</f>
        <v/>
      </c>
      <c r="BF27" s="43" t="str">
        <f ca="1">IFERROR(IF(LEN(里程碑[[#This Row],[Days]])=0,"",IF(AND(BF$5=$E27,$F27=1),里程碑标记,"")),"")</f>
        <v/>
      </c>
      <c r="BG27" s="43" t="str">
        <f ca="1">IFERROR(IF(LEN(里程碑[[#This Row],[Days]])=0,"",IF(AND(BG$5=$E27,$F27=1),里程碑标记,"")),"")</f>
        <v/>
      </c>
      <c r="BH27" s="43" t="str">
        <f ca="1">IFERROR(IF(LEN(里程碑[[#This Row],[Days]])=0,"",IF(AND(BH$5=$E27,$F27=1),里程碑标记,"")),"")</f>
        <v/>
      </c>
      <c r="BI27" s="43" t="str">
        <f ca="1">IFERROR(IF(LEN(里程碑[[#This Row],[Days]])=0,"",IF(AND(BI$5=$E27,$F27=1),里程碑标记,"")),"")</f>
        <v/>
      </c>
      <c r="BJ27" s="43" t="str">
        <f ca="1">IFERROR(IF(LEN(里程碑[[#This Row],[Days]])=0,"",IF(AND(BJ$5=$E27,$F27=1),里程碑标记,"")),"")</f>
        <v/>
      </c>
      <c r="BK27" s="43" t="str">
        <f ca="1">IFERROR(IF(LEN(里程碑[[#This Row],[Days]])=0,"",IF(AND(BK$5=$E27,$F27=1),里程碑标记,"")),"")</f>
        <v/>
      </c>
    </row>
    <row r="28" s="1" customFormat="1" customHeight="1" spans="1:63">
      <c r="A28" s="2"/>
      <c r="B28" s="44"/>
      <c r="C28" s="45"/>
      <c r="D28" s="49"/>
      <c r="E28" s="47"/>
      <c r="F28" s="48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</row>
    <row r="29" s="1" customFormat="1" customHeight="1" spans="1:63">
      <c r="A29" s="2"/>
      <c r="B29" s="44"/>
      <c r="C29" s="45"/>
      <c r="D29" s="49"/>
      <c r="E29" s="47"/>
      <c r="F29" s="48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</row>
    <row r="30" s="1" customFormat="1" customHeight="1" spans="1:63">
      <c r="A30" s="2"/>
      <c r="B30" s="44"/>
      <c r="C30" s="45"/>
      <c r="D30" s="49"/>
      <c r="E30" s="47"/>
      <c r="F30" s="48"/>
      <c r="G30" s="42"/>
      <c r="H30" s="43" t="str">
        <f ca="1">IFERROR(IF(LEN(里程碑[[#This Row],[Days]])=0,"",IF(AND(H$5=$E30,$F30=1),里程碑标记,"")),"")</f>
        <v/>
      </c>
      <c r="I30" s="43" t="str">
        <f ca="1">IFERROR(IF(LEN(里程碑[[#This Row],[Days]])=0,"",IF(AND(I$5=$E30,$F30=1),里程碑标记,"")),"")</f>
        <v/>
      </c>
      <c r="J30" s="43" t="str">
        <f ca="1">IFERROR(IF(LEN(里程碑[[#This Row],[Days]])=0,"",IF(AND(J$5=$E30,$F30=1),里程碑标记,"")),"")</f>
        <v/>
      </c>
      <c r="K30" s="43" t="str">
        <f ca="1">IFERROR(IF(LEN(里程碑[[#This Row],[Days]])=0,"",IF(AND(K$5=$E30,$F30=1),里程碑标记,"")),"")</f>
        <v/>
      </c>
      <c r="L30" s="43" t="str">
        <f ca="1">IFERROR(IF(LEN(里程碑[[#This Row],[Days]])=0,"",IF(AND(L$5=$E30,$F30=1),里程碑标记,"")),"")</f>
        <v/>
      </c>
      <c r="M30" s="43" t="str">
        <f ca="1">IFERROR(IF(LEN(里程碑[[#This Row],[Days]])=0,"",IF(AND(M$5=$E30,$F30=1),里程碑标记,"")),"")</f>
        <v/>
      </c>
      <c r="N30" s="43" t="str">
        <f ca="1">IFERROR(IF(LEN(里程碑[[#This Row],[Days]])=0,"",IF(AND(N$5=$E30,$F30=1),里程碑标记,"")),"")</f>
        <v/>
      </c>
      <c r="O30" s="43" t="str">
        <f ca="1">IFERROR(IF(LEN(里程碑[[#This Row],[Days]])=0,"",IF(AND(O$5=$E30,$F30=1),里程碑标记,"")),"")</f>
        <v/>
      </c>
      <c r="P30" s="43" t="str">
        <f ca="1">IFERROR(IF(LEN(里程碑[[#This Row],[Days]])=0,"",IF(AND(P$5=$E30,$F30=1),里程碑标记,"")),"")</f>
        <v/>
      </c>
      <c r="Q30" s="43" t="str">
        <f ca="1">IFERROR(IF(LEN(里程碑[[#This Row],[Days]])=0,"",IF(AND(Q$5=$E30,$F30=1),里程碑标记,"")),"")</f>
        <v/>
      </c>
      <c r="R30" s="43" t="str">
        <f ca="1">IFERROR(IF(LEN(里程碑[[#This Row],[Days]])=0,"",IF(AND(R$5=$E30,$F30=1),里程碑标记,"")),"")</f>
        <v/>
      </c>
      <c r="S30" s="43" t="str">
        <f ca="1">IFERROR(IF(LEN(里程碑[[#This Row],[Days]])=0,"",IF(AND(S$5=$E30,$F30=1),里程碑标记,"")),"")</f>
        <v/>
      </c>
      <c r="T30" s="43" t="str">
        <f ca="1">IFERROR(IF(LEN(里程碑[[#This Row],[Days]])=0,"",IF(AND(T$5=$E30,$F30=1),里程碑标记,"")),"")</f>
        <v/>
      </c>
      <c r="U30" s="43" t="str">
        <f ca="1">IFERROR(IF(LEN(里程碑[[#This Row],[Days]])=0,"",IF(AND(U$5=$E30,$F30=1),里程碑标记,"")),"")</f>
        <v/>
      </c>
      <c r="V30" s="43" t="str">
        <f ca="1">IFERROR(IF(LEN(里程碑[[#This Row],[Days]])=0,"",IF(AND(V$5=$E30,$F30=1),里程碑标记,"")),"")</f>
        <v/>
      </c>
      <c r="W30" s="43" t="str">
        <f ca="1">IFERROR(IF(LEN(里程碑[[#This Row],[Days]])=0,"",IF(AND(W$5=$E30,$F30=1),里程碑标记,"")),"")</f>
        <v/>
      </c>
      <c r="X30" s="43" t="str">
        <f ca="1">IFERROR(IF(LEN(里程碑[[#This Row],[Days]])=0,"",IF(AND(X$5=$E30,$F30=1),里程碑标记,"")),"")</f>
        <v/>
      </c>
      <c r="Y30" s="43" t="str">
        <f ca="1">IFERROR(IF(LEN(里程碑[[#This Row],[Days]])=0,"",IF(AND(Y$5=$E30,$F30=1),里程碑标记,"")),"")</f>
        <v/>
      </c>
      <c r="Z30" s="43" t="str">
        <f ca="1">IFERROR(IF(LEN(里程碑[[#This Row],[Days]])=0,"",IF(AND(Z$5=$E30,$F30=1),里程碑标记,"")),"")</f>
        <v/>
      </c>
      <c r="AA30" s="43" t="str">
        <f ca="1">IFERROR(IF(LEN(里程碑[[#This Row],[Days]])=0,"",IF(AND(AA$5=$E30,$F30=1),里程碑标记,"")),"")</f>
        <v/>
      </c>
      <c r="AB30" s="43" t="str">
        <f ca="1">IFERROR(IF(LEN(里程碑[[#This Row],[Days]])=0,"",IF(AND(AB$5=$E30,$F30=1),里程碑标记,"")),"")</f>
        <v/>
      </c>
      <c r="AC30" s="43" t="str">
        <f ca="1">IFERROR(IF(LEN(里程碑[[#This Row],[Days]])=0,"",IF(AND(AC$5=$E30,$F30=1),里程碑标记,"")),"")</f>
        <v/>
      </c>
      <c r="AD30" s="43" t="str">
        <f ca="1">IFERROR(IF(LEN(里程碑[[#This Row],[Days]])=0,"",IF(AND(AD$5=$E30,$F30=1),里程碑标记,"")),"")</f>
        <v/>
      </c>
      <c r="AE30" s="43" t="str">
        <f ca="1">IFERROR(IF(LEN(里程碑[[#This Row],[Days]])=0,"",IF(AND(AE$5=$E30,$F30=1),里程碑标记,"")),"")</f>
        <v/>
      </c>
      <c r="AF30" s="43" t="str">
        <f ca="1">IFERROR(IF(LEN(里程碑[[#This Row],[Days]])=0,"",IF(AND(AF$5=$E30,$F30=1),里程碑标记,"")),"")</f>
        <v/>
      </c>
      <c r="AG30" s="43" t="str">
        <f ca="1">IFERROR(IF(LEN(里程碑[[#This Row],[Days]])=0,"",IF(AND(AG$5=$E30,$F30=1),里程碑标记,"")),"")</f>
        <v/>
      </c>
      <c r="AH30" s="43" t="str">
        <f ca="1">IFERROR(IF(LEN(里程碑[[#This Row],[Days]])=0,"",IF(AND(AH$5=$E30,$F30=1),里程碑标记,"")),"")</f>
        <v/>
      </c>
      <c r="AI30" s="43" t="str">
        <f ca="1">IFERROR(IF(LEN(里程碑[[#This Row],[Days]])=0,"",IF(AND(AI$5=$E30,$F30=1),里程碑标记,"")),"")</f>
        <v/>
      </c>
      <c r="AJ30" s="43" t="str">
        <f ca="1">IFERROR(IF(LEN(里程碑[[#This Row],[Days]])=0,"",IF(AND(AJ$5=$E30,$F30=1),里程碑标记,"")),"")</f>
        <v/>
      </c>
      <c r="AK30" s="43" t="str">
        <f ca="1">IFERROR(IF(LEN(里程碑[[#This Row],[Days]])=0,"",IF(AND(AK$5=$E30,$F30=1),里程碑标记,"")),"")</f>
        <v/>
      </c>
      <c r="AL30" s="43" t="str">
        <f ca="1">IFERROR(IF(LEN(里程碑[[#This Row],[Days]])=0,"",IF(AND(AL$5=$E30,$F30=1),里程碑标记,"")),"")</f>
        <v/>
      </c>
      <c r="AM30" s="43" t="str">
        <f ca="1">IFERROR(IF(LEN(里程碑[[#This Row],[Days]])=0,"",IF(AND(AM$5=$E30,$F30=1),里程碑标记,"")),"")</f>
        <v/>
      </c>
      <c r="AN30" s="43" t="str">
        <f ca="1">IFERROR(IF(LEN(里程碑[[#This Row],[Days]])=0,"",IF(AND(AN$5=$E30,$F30=1),里程碑标记,"")),"")</f>
        <v/>
      </c>
      <c r="AO30" s="43" t="str">
        <f ca="1">IFERROR(IF(LEN(里程碑[[#This Row],[Days]])=0,"",IF(AND(AO$5=$E30,$F30=1),里程碑标记,"")),"")</f>
        <v/>
      </c>
      <c r="AP30" s="43" t="str">
        <f ca="1">IFERROR(IF(LEN(里程碑[[#This Row],[Days]])=0,"",IF(AND(AP$5=$E30,$F30=1),里程碑标记,"")),"")</f>
        <v/>
      </c>
      <c r="AQ30" s="43" t="str">
        <f ca="1">IFERROR(IF(LEN(里程碑[[#This Row],[Days]])=0,"",IF(AND(AQ$5=$E30,$F30=1),里程碑标记,"")),"")</f>
        <v/>
      </c>
      <c r="AR30" s="43" t="str">
        <f ca="1">IFERROR(IF(LEN(里程碑[[#This Row],[Days]])=0,"",IF(AND(AR$5=$E30,$F30=1),里程碑标记,"")),"")</f>
        <v/>
      </c>
      <c r="AS30" s="43" t="str">
        <f ca="1">IFERROR(IF(LEN(里程碑[[#This Row],[Days]])=0,"",IF(AND(AS$5=$E30,$F30=1),里程碑标记,"")),"")</f>
        <v/>
      </c>
      <c r="AT30" s="43" t="str">
        <f ca="1">IFERROR(IF(LEN(里程碑[[#This Row],[Days]])=0,"",IF(AND(AT$5=$E30,$F30=1),里程碑标记,"")),"")</f>
        <v/>
      </c>
      <c r="AU30" s="43" t="str">
        <f ca="1">IFERROR(IF(LEN(里程碑[[#This Row],[Days]])=0,"",IF(AND(AU$5=$E30,$F30=1),里程碑标记,"")),"")</f>
        <v/>
      </c>
      <c r="AV30" s="43" t="str">
        <f ca="1">IFERROR(IF(LEN(里程碑[[#This Row],[Days]])=0,"",IF(AND(AV$5=$E30,$F30=1),里程碑标记,"")),"")</f>
        <v/>
      </c>
      <c r="AW30" s="43" t="str">
        <f ca="1">IFERROR(IF(LEN(里程碑[[#This Row],[Days]])=0,"",IF(AND(AW$5=$E30,$F30=1),里程碑标记,"")),"")</f>
        <v/>
      </c>
      <c r="AX30" s="43" t="str">
        <f ca="1">IFERROR(IF(LEN(里程碑[[#This Row],[Days]])=0,"",IF(AND(AX$5=$E30,$F30=1),里程碑标记,"")),"")</f>
        <v/>
      </c>
      <c r="AY30" s="43" t="str">
        <f ca="1">IFERROR(IF(LEN(里程碑[[#This Row],[Days]])=0,"",IF(AND(AY$5=$E30,$F30=1),里程碑标记,"")),"")</f>
        <v/>
      </c>
      <c r="AZ30" s="43" t="str">
        <f ca="1">IFERROR(IF(LEN(里程碑[[#This Row],[Days]])=0,"",IF(AND(AZ$5=$E30,$F30=1),里程碑标记,"")),"")</f>
        <v/>
      </c>
      <c r="BA30" s="43" t="str">
        <f ca="1">IFERROR(IF(LEN(里程碑[[#This Row],[Days]])=0,"",IF(AND(BA$5=$E30,$F30=1),里程碑标记,"")),"")</f>
        <v/>
      </c>
      <c r="BB30" s="43" t="str">
        <f ca="1">IFERROR(IF(LEN(里程碑[[#This Row],[Days]])=0,"",IF(AND(BB$5=$E30,$F30=1),里程碑标记,"")),"")</f>
        <v/>
      </c>
      <c r="BC30" s="43" t="str">
        <f ca="1">IFERROR(IF(LEN(里程碑[[#This Row],[Days]])=0,"",IF(AND(BC$5=$E30,$F30=1),里程碑标记,"")),"")</f>
        <v/>
      </c>
      <c r="BD30" s="43" t="str">
        <f ca="1">IFERROR(IF(LEN(里程碑[[#This Row],[Days]])=0,"",IF(AND(BD$5=$E30,$F30=1),里程碑标记,"")),"")</f>
        <v/>
      </c>
      <c r="BE30" s="43" t="str">
        <f ca="1">IFERROR(IF(LEN(里程碑[[#This Row],[Days]])=0,"",IF(AND(BE$5=$E30,$F30=1),里程碑标记,"")),"")</f>
        <v/>
      </c>
      <c r="BF30" s="43" t="str">
        <f ca="1">IFERROR(IF(LEN(里程碑[[#This Row],[Days]])=0,"",IF(AND(BF$5=$E30,$F30=1),里程碑标记,"")),"")</f>
        <v/>
      </c>
      <c r="BG30" s="43" t="str">
        <f ca="1">IFERROR(IF(LEN(里程碑[[#This Row],[Days]])=0,"",IF(AND(BG$5=$E30,$F30=1),里程碑标记,"")),"")</f>
        <v/>
      </c>
      <c r="BH30" s="43" t="str">
        <f ca="1">IFERROR(IF(LEN(里程碑[[#This Row],[Days]])=0,"",IF(AND(BH$5=$E30,$F30=1),里程碑标记,"")),"")</f>
        <v/>
      </c>
      <c r="BI30" s="43" t="str">
        <f ca="1">IFERROR(IF(LEN(里程碑[[#This Row],[Days]])=0,"",IF(AND(BI$5=$E30,$F30=1),里程碑标记,"")),"")</f>
        <v/>
      </c>
      <c r="BJ30" s="43" t="str">
        <f ca="1">IFERROR(IF(LEN(里程碑[[#This Row],[Days]])=0,"",IF(AND(BJ$5=$E30,$F30=1),里程碑标记,"")),"")</f>
        <v/>
      </c>
      <c r="BK30" s="43" t="str">
        <f ca="1">IFERROR(IF(LEN(里程碑[[#This Row],[Days]])=0,"",IF(AND(BK$5=$E30,$F30=1),里程碑标记,"")),"")</f>
        <v/>
      </c>
    </row>
    <row r="31" s="1" customFormat="1" customHeight="1" spans="1:63">
      <c r="A31" s="5"/>
      <c r="B31" s="55" t="s">
        <v>21</v>
      </c>
      <c r="C31" s="55"/>
      <c r="D31" s="55"/>
      <c r="E31" s="56"/>
      <c r="F31" s="55"/>
      <c r="G31" s="57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</row>
    <row r="32" customHeight="1" spans="3:7">
      <c r="C32" s="59"/>
      <c r="F32" s="60"/>
      <c r="G32" s="61"/>
    </row>
    <row r="33" customHeight="1" spans="3:3">
      <c r="C33" s="62"/>
    </row>
  </sheetData>
  <mergeCells count="4">
    <mergeCell ref="C2:D2"/>
    <mergeCell ref="E2:F2"/>
    <mergeCell ref="C3:D3"/>
    <mergeCell ref="C4:D4"/>
  </mergeCells>
  <conditionalFormatting sqref="D6:D30">
    <cfRule type="dataBar" priority="11">
      <dataBar>
        <cfvo type="num" val="0"/>
        <cfvo type="num" val="1"/>
        <color theme="4" tint="0.799981688894314"/>
      </dataBar>
      <extLst>
        <ext xmlns:x14="http://schemas.microsoft.com/office/spreadsheetml/2009/9/main" uri="{B025F937-C7B1-47D3-B67F-A62EFF666E3E}">
          <x14:id>{fb6a7e5b-a696-4829-b274-3ca899705e98}</x14:id>
        </ext>
      </extLst>
    </cfRule>
  </conditionalFormatting>
  <conditionalFormatting sqref="H5:BK6">
    <cfRule type="expression" dxfId="5" priority="1">
      <formula>H$5&lt;=TODAY()</formula>
    </cfRule>
  </conditionalFormatting>
  <conditionalFormatting sqref="H5:BK30">
    <cfRule type="expression" dxfId="6" priority="2">
      <formula>H$6="六"</formula>
    </cfRule>
  </conditionalFormatting>
  <conditionalFormatting sqref="H7:BK30">
    <cfRule type="expression" dxfId="7" priority="12" stopIfTrue="1">
      <formula>AND(H$5&gt;=$E7+1,H$5&lt;=$E7+$F7-2)</formula>
    </cfRule>
  </conditionalFormatting>
  <conditionalFormatting sqref="H8:BK30">
    <cfRule type="expression" dxfId="8" priority="79">
      <formula>H$5&lt;=Today</formula>
    </cfRule>
  </conditionalFormatting>
  <dataValidations count="1">
    <dataValidation type="whole" operator="greaterThanOrEqual" allowBlank="1" showInputMessage="1" promptTitle="滚动增量" prompt="更改此数字将滚动Gantt Chart视图。" sqref="E3">
      <formula1>0</formula1>
    </dataValidation>
  </dataValidations>
  <printOptions horizontalCentered="1"/>
  <pageMargins left="0.25" right="0.25" top="0.5" bottom="0.5" header="0.3" footer="0.3"/>
  <pageSetup paperSize="9" scale="43" fitToHeight="0" orientation="landscape"/>
  <headerFooter scaleWithDoc="0" differentFirst="1">
    <oddFooter>&amp;CPage &amp;P of &amp;N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name="Scroll Bar 6" r:id="rId3">
              <controlPr defaultSize="0">
                <anchor moveWithCells="1">
                  <from>
                    <xdr:col>7</xdr:col>
                    <xdr:colOff>38100</xdr:colOff>
                    <xdr:row>2</xdr:row>
                    <xdr:rowOff>28575</xdr:rowOff>
                  </from>
                  <to>
                    <xdr:col>13</xdr:col>
                    <xdr:colOff>0</xdr:colOff>
                    <xdr:row>2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5800b67-4995-4e31-b4a6-677593666678}">
            <x14:iconSet iconSet="3Flags" custom="1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igns" iconId="1"/>
              <x14:cfIcon iconSet="3Flags" iconId="0"/>
              <x14:cfIcon iconSet="3Signs" iconId="0"/>
            </x14:iconSet>
          </x14:cfRule>
          <xm:sqref>F4</xm:sqref>
        </x14:conditionalFormatting>
        <x14:conditionalFormatting xmlns:xm="http://schemas.microsoft.com/office/excel/2006/main">
          <x14:cfRule type="dataBar" id="{fb6a7e5b-a696-4829-b274-3ca899705e9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D6:D30</xm:sqref>
        </x14:conditionalFormatting>
        <x14:conditionalFormatting xmlns:xm="http://schemas.microsoft.com/office/excel/2006/main">
          <x14:cfRule type="iconSet" priority="86" id="{a5f30da4-5ddd-44f7-9ead-50f10d1f457d}">
            <x14:iconSet iconSet="3Stars" custom="1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igns" iconId="1"/>
              <x14:cfIcon iconSet="3Flags" iconId="0"/>
              <x14:cfIcon iconSet="3Signs" iconId="0"/>
            </x14:iconSet>
          </x14:cfRule>
          <xm:sqref>H7:BK30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2018-08-16T08:04:00Z</dcterms:created>
  <dcterms:modified xsi:type="dcterms:W3CDTF">2019-05-08T07:12:14Z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