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<sst xmlns="http://schemas.openxmlformats.org/spreadsheetml/2006/main" count="50" uniqueCount="27">
  <si>
    <t>Work PlanProgress跟踪表</t>
  </si>
  <si>
    <t>事 项</t>
  </si>
  <si>
    <t>未Completion %</t>
  </si>
  <si>
    <t>完 成</t>
  </si>
  <si>
    <t>No.</t>
  </si>
  <si>
    <t>事项</t>
  </si>
  <si>
    <t>Start Time</t>
  </si>
  <si>
    <t>Plan完工</t>
  </si>
  <si>
    <t>Duration Days</t>
  </si>
  <si>
    <t>是否完工</t>
  </si>
  <si>
    <t>Notes</t>
  </si>
  <si>
    <t>Item 1</t>
  </si>
  <si>
    <t>是</t>
  </si>
  <si>
    <t>***</t>
  </si>
  <si>
    <t>Item 2</t>
  </si>
  <si>
    <t>Item 3</t>
  </si>
  <si>
    <t>否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</si>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</sst>
</file>

<file path=xl/styles.xml><?xml version="1.0" encoding="utf-8"?>
<styleSheet xmlns="http://schemas.openxmlformats.org/spreadsheetml/2006/main">
  <numFmts count="6">
    <numFmt numFmtId="176" formatCode="yy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General&quot;天&quot;"/>
  </numFmts>
  <fonts count="27">
    <font>
      <sz val="11"/>
      <color theme="1"/>
      <name val="宋体"/>
      <charset val="134"/>
      <scheme val="minor"/>
    </font>
    <font>
      <b/>
      <sz val="10"/>
      <color theme="1"/>
      <name val="字魂45号-冰宇雅宋"/>
      <charset val="134"/>
    </font>
    <font>
      <b/>
      <sz val="36"/>
      <color theme="0"/>
      <name val="字魂45号-冰宇雅宋"/>
      <charset val="134"/>
    </font>
    <font>
      <b/>
      <sz val="10"/>
      <color theme="0"/>
      <name val="字魂45号-冰宇雅宋"/>
      <charset val="134"/>
    </font>
    <font>
      <b/>
      <sz val="12"/>
      <color theme="1"/>
      <name val="字魂45号-冰宇雅宋"/>
      <charset val="134"/>
    </font>
    <font>
      <b/>
      <sz val="22"/>
      <color theme="1"/>
      <name val="字魂45号-冰宇雅宋"/>
      <charset val="134"/>
    </font>
    <font>
      <b/>
      <sz val="24"/>
      <color theme="0"/>
      <name val="字魂45号-冰宇雅宋"/>
      <charset val="134"/>
    </font>
    <font>
      <b/>
      <sz val="10"/>
      <color rgb="FF268868"/>
      <name val="字魂45号-冰宇雅宋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8868"/>
        <bgColor indexed="64"/>
      </patternFill>
    </fill>
    <fill>
      <patternFill patternType="solid">
        <fgColor rgb="FF82DDB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268868"/>
      </left>
      <right style="thin">
        <color rgb="FF268868"/>
      </right>
      <top style="thin">
        <color rgb="FF268868"/>
      </top>
      <bottom style="thin">
        <color rgb="FF268868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25" fillId="26" borderId="5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9" fontId="6" fillId="3" borderId="0" xfId="11" applyFont="1" applyFill="1" applyAlignment="1">
      <alignment horizontal="center" vertical="center"/>
    </xf>
    <xf numFmtId="9" fontId="7" fillId="3" borderId="0" xfId="11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0E3F3"/>
      <color rgb="0000B0F0"/>
      <color rgb="00D5E7F8"/>
      <color rgb="00BDEFFF"/>
      <color rgb="00A1E5CE"/>
      <color rgb="0082DDBE"/>
      <color rgb="0026886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947659788626"/>
          <c:y val="0.0779788838612368"/>
          <c:w val="0.807438349270257"/>
          <c:h val="0.89411764705882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Sheet1!$D$7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Sheet1!$C$8:$C$20</c:f>
              <c:strCache>
                <c:ptCount val="13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  <c:pt idx="10">
                  <c:v>Item 11</c:v>
                </c:pt>
                <c:pt idx="11">
                  <c:v>Item 12</c:v>
                </c:pt>
                <c:pt idx="12">
                  <c:v>Item 13</c:v>
                </c:pt>
              </c:strCache>
            </c:strRef>
          </c:cat>
          <c:val>
            <c:numRef>
              <c:f>Sheet1!$D$8:$D$20</c:f>
              <c:numCache>
                <c:formatCode>yyyy/m/d;@</c:formatCode>
                <c:ptCount val="13"/>
                <c:pt idx="0">
                  <c:v>44306</c:v>
                </c:pt>
                <c:pt idx="1" c:formatCode="yyyy/m/d">
                  <c:v>44311</c:v>
                </c:pt>
                <c:pt idx="2" c:formatCode="yyyy/m/d">
                  <c:v>44307</c:v>
                </c:pt>
                <c:pt idx="3" c:formatCode="yyyy/m/d">
                  <c:v>44317</c:v>
                </c:pt>
                <c:pt idx="4" c:formatCode="yyyy/m/d">
                  <c:v>44328</c:v>
                </c:pt>
                <c:pt idx="5" c:formatCode="yyyy/m/d">
                  <c:v>44337</c:v>
                </c:pt>
                <c:pt idx="6" c:formatCode="yyyy/m/d">
                  <c:v>44378</c:v>
                </c:pt>
                <c:pt idx="7" c:formatCode="yyyy/m/d">
                  <c:v>44389</c:v>
                </c:pt>
                <c:pt idx="8" c:formatCode="yyyy/m/d">
                  <c:v>44403</c:v>
                </c:pt>
                <c:pt idx="9" c:formatCode="yyyy/m/d">
                  <c:v>44418</c:v>
                </c:pt>
                <c:pt idx="10" c:formatCode="yyyy/m/d">
                  <c:v>44454</c:v>
                </c:pt>
                <c:pt idx="11" c:formatCode="yyyy/m/d">
                  <c:v>44459</c:v>
                </c:pt>
                <c:pt idx="12" c:formatCode="yyyy/m/d">
                  <c:v>44464</c:v>
                </c:pt>
              </c:numCache>
            </c:numRef>
          </c:val>
        </c:ser>
        <c:ser>
          <c:idx val="1"/>
          <c:order val="1"/>
          <c:tx>
            <c:strRef>
              <c:f>Sheet1!$F$7</c:f>
              <c:strCache>
                <c:ptCount val="1"/>
                <c:pt idx="0">
                  <c:v>Duration Days</c:v>
                </c:pt>
              </c:strCache>
            </c:strRef>
          </c:tx>
          <c:spPr>
            <a:solidFill>
              <a:srgbClr val="268868"/>
            </a:solidFill>
            <a:ln>
              <a:solidFill>
                <a:srgbClr val="268868"/>
              </a:solidFill>
            </a:ln>
            <a:effectLst/>
          </c:spPr>
          <c:invertIfNegative val="0"/>
          <c:dLbls>
            <c:delete val="1"/>
          </c:dLbls>
          <c:cat>
            <c:strRef>
              <c:f>Sheet1!$C$8:$C$20</c:f>
              <c:strCache>
                <c:ptCount val="13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  <c:pt idx="10">
                  <c:v>Item 11</c:v>
                </c:pt>
                <c:pt idx="11">
                  <c:v>Item 12</c:v>
                </c:pt>
                <c:pt idx="12">
                  <c:v>Item 13</c:v>
                </c:pt>
              </c:strCache>
            </c:strRef>
          </c:cat>
          <c:val>
            <c:numRef>
              <c:f>Sheet1!$F$8:$F$20</c:f>
              <c:numCache>
                <c:formatCode>General"天"</c:formatCode>
                <c:ptCount val="13"/>
                <c:pt idx="0">
                  <c:v>15</c:v>
                </c:pt>
                <c:pt idx="1">
                  <c:v>24</c:v>
                </c:pt>
                <c:pt idx="2">
                  <c:v>67</c:v>
                </c:pt>
                <c:pt idx="3">
                  <c:v>70</c:v>
                </c:pt>
                <c:pt idx="4">
                  <c:v>69</c:v>
                </c:pt>
                <c:pt idx="5">
                  <c:v>68</c:v>
                </c:pt>
                <c:pt idx="6">
                  <c:v>38</c:v>
                </c:pt>
                <c:pt idx="7">
                  <c:v>42</c:v>
                </c:pt>
                <c:pt idx="8">
                  <c:v>41</c:v>
                </c:pt>
                <c:pt idx="9">
                  <c:v>33</c:v>
                </c:pt>
                <c:pt idx="10">
                  <c:v>12</c:v>
                </c:pt>
                <c:pt idx="11">
                  <c:v>15</c:v>
                </c:pt>
                <c:pt idx="12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416352"/>
        <c:axId val="734543294"/>
      </c:barChart>
      <c:catAx>
        <c:axId val="1684163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734543294"/>
        <c:crossesAt val="0"/>
        <c:auto val="1"/>
        <c:lblAlgn val="ctr"/>
        <c:lblOffset val="100"/>
        <c:noMultiLvlLbl val="0"/>
      </c:catAx>
      <c:valAx>
        <c:axId val="734543294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79000">
                    <a:srgbClr val="268868"/>
                  </a:gs>
                  <a:gs pos="34000">
                    <a:srgbClr val="268868"/>
                  </a:gs>
                  <a:gs pos="1000">
                    <a:schemeClr val="bg1"/>
                  </a:gs>
                  <a:gs pos="100000">
                    <a:schemeClr val="bg1"/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yyyy/m/d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168416352"/>
        <c:crosses val="autoZero"/>
        <c:crossBetween val="between"/>
        <c:minorUnit val="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268868"/>
      </a:solidFill>
      <a:round/>
    </a:ln>
    <a:effectLst/>
  </c:spPr>
  <c:txPr>
    <a:bodyPr/>
    <a:lstStyle/>
    <a:p>
      <a:pPr>
        <a:defRPr lang="zh-CN" b="1">
          <a:solidFill>
            <a:schemeClr val="tx1"/>
          </a:solidFill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13470369560464"/>
          <c:y val="0.139130434782609"/>
          <c:w val="0.881478241854363"/>
          <c:h val="0.495169082125604"/>
        </c:manualLayout>
      </c:layout>
      <c:areaChart>
        <c:grouping val="stacked"/>
        <c:varyColors val="0"/>
        <c:ser>
          <c:idx val="0"/>
          <c:order val="0"/>
          <c:tx>
            <c:strRef>
              <c:f>Sheet1!$F$7</c:f>
              <c:strCache>
                <c:ptCount val="1"/>
                <c:pt idx="0">
                  <c:v>Duration Days</c:v>
                </c:pt>
              </c:strCache>
            </c:strRef>
          </c:tx>
          <c:spPr>
            <a:solidFill>
              <a:srgbClr val="268868"/>
            </a:solidFill>
            <a:ln w="34925">
              <a:solidFill>
                <a:srgbClr val="268868"/>
              </a:solidFill>
            </a:ln>
            <a:effectLst/>
          </c:spPr>
          <c:dLbls>
            <c:delete val="1"/>
          </c:dLbls>
          <c:cat>
            <c:strRef>
              <c:f>Sheet1!$C$8:$C$20</c:f>
              <c:strCache>
                <c:ptCount val="13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  <c:pt idx="10">
                  <c:v>Item 11</c:v>
                </c:pt>
                <c:pt idx="11">
                  <c:v>Item 12</c:v>
                </c:pt>
                <c:pt idx="12">
                  <c:v>Item 13</c:v>
                </c:pt>
              </c:strCache>
            </c:strRef>
          </c:cat>
          <c:val>
            <c:numRef>
              <c:f>Sheet1!$F$8:$F$20</c:f>
              <c:numCache>
                <c:formatCode>General"天"</c:formatCode>
                <c:ptCount val="13"/>
                <c:pt idx="0">
                  <c:v>15</c:v>
                </c:pt>
                <c:pt idx="1">
                  <c:v>24</c:v>
                </c:pt>
                <c:pt idx="2">
                  <c:v>67</c:v>
                </c:pt>
                <c:pt idx="3">
                  <c:v>70</c:v>
                </c:pt>
                <c:pt idx="4">
                  <c:v>69</c:v>
                </c:pt>
                <c:pt idx="5">
                  <c:v>68</c:v>
                </c:pt>
                <c:pt idx="6">
                  <c:v>38</c:v>
                </c:pt>
                <c:pt idx="7">
                  <c:v>42</c:v>
                </c:pt>
                <c:pt idx="8">
                  <c:v>41</c:v>
                </c:pt>
                <c:pt idx="9">
                  <c:v>33</c:v>
                </c:pt>
                <c:pt idx="10">
                  <c:v>12</c:v>
                </c:pt>
                <c:pt idx="11">
                  <c:v>15</c:v>
                </c:pt>
                <c:pt idx="12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50000">
                    <a:schemeClr val="accent6">
                      <a:lumMod val="20000"/>
                      <a:lumOff val="80000"/>
                    </a:schemeClr>
                  </a:gs>
                  <a:gs pos="19000">
                    <a:schemeClr val="bg1"/>
                  </a:gs>
                </a:gsLst>
                <a:lin ang="5400000" scaled="1"/>
              </a:gradFill>
              <a:round/>
            </a:ln>
            <a:effectLst/>
          </c:spPr>
        </c:dropLines>
        <c:axId val="808509672"/>
        <c:axId val="527680541"/>
      </c:area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elete val="1"/>
          </c:dLbls>
          <c:cat>
            <c:strRef>
              <c:f>Sheet1!$C$8:$C$20</c:f>
              <c:strCache>
                <c:ptCount val="13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  <c:pt idx="10">
                  <c:v>Item 11</c:v>
                </c:pt>
                <c:pt idx="11">
                  <c:v>Item 12</c:v>
                </c:pt>
                <c:pt idx="12">
                  <c:v>Item 13</c:v>
                </c:pt>
              </c:strCache>
            </c:strRef>
          </c:cat>
          <c:val>
            <c:numRef>
              <c:f>Sheet1!$F$8:$F$20</c:f>
              <c:numCache>
                <c:formatCode>General"天"</c:formatCode>
                <c:ptCount val="13"/>
                <c:pt idx="0">
                  <c:v>15</c:v>
                </c:pt>
                <c:pt idx="1">
                  <c:v>24</c:v>
                </c:pt>
                <c:pt idx="2">
                  <c:v>67</c:v>
                </c:pt>
                <c:pt idx="3">
                  <c:v>70</c:v>
                </c:pt>
                <c:pt idx="4">
                  <c:v>69</c:v>
                </c:pt>
                <c:pt idx="5">
                  <c:v>68</c:v>
                </c:pt>
                <c:pt idx="6">
                  <c:v>38</c:v>
                </c:pt>
                <c:pt idx="7">
                  <c:v>42</c:v>
                </c:pt>
                <c:pt idx="8">
                  <c:v>41</c:v>
                </c:pt>
                <c:pt idx="9">
                  <c:v>33</c:v>
                </c:pt>
                <c:pt idx="10">
                  <c:v>12</c:v>
                </c:pt>
                <c:pt idx="11">
                  <c:v>15</c:v>
                </c:pt>
                <c:pt idx="12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509672"/>
        <c:axId val="527680541"/>
      </c:lineChart>
      <c:catAx>
        <c:axId val="808509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527680541"/>
        <c:crosses val="autoZero"/>
        <c:auto val="1"/>
        <c:lblAlgn val="ctr"/>
        <c:lblOffset val="100"/>
        <c:noMultiLvlLbl val="0"/>
      </c:catAx>
      <c:valAx>
        <c:axId val="527680541"/>
        <c:scaling>
          <c:orientation val="minMax"/>
        </c:scaling>
        <c:delete val="0"/>
        <c:axPos val="l"/>
        <c:numFmt formatCode="General&quot;天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/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808509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rgbClr val="268868"/>
      </a:solidFill>
      <a:round/>
    </a:ln>
    <a:effectLst/>
  </c:spPr>
  <c:txPr>
    <a:bodyPr/>
    <a:lstStyle/>
    <a:p>
      <a:pPr>
        <a:defRPr lang="zh-CN" sz="1000" b="1">
          <a:solidFill>
            <a:schemeClr val="tx1"/>
          </a:solidFill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068266879479"/>
          <c:y val="0.0247843228729843"/>
          <c:w val="0.79941541834125"/>
          <c:h val="0.935842600513259"/>
        </c:manualLayout>
      </c:layout>
      <c:doughnutChart>
        <c:varyColors val="1"/>
        <c:ser>
          <c:idx val="0"/>
          <c:order val="0"/>
          <c:tx>
            <c:strRef>
              <c:f>Sheet1!$N$2</c:f>
              <c:strCache>
                <c:ptCount val="1"/>
                <c:pt idx="0">
                  <c:v/>
                </c:pt>
              </c:strCache>
            </c:strRef>
          </c:tx>
          <c:spPr>
            <a:ln w="19050">
              <a:noFill/>
            </a:ln>
          </c:spPr>
          <c:explosion val="0"/>
          <c:dPt>
            <c:idx val="0"/>
            <c:bubble3D val="0"/>
            <c:spPr>
              <a:solidFill>
                <a:srgbClr val="268868"/>
              </a:solidFill>
              <a:ln w="19050">
                <a:noFill/>
              </a:ln>
              <a:effectLst>
                <a:innerShdw blurRad="114300">
                  <a:prstClr val="black"/>
                </a:innerShdw>
              </a:effectLst>
            </c:spPr>
          </c:dPt>
          <c:dPt>
            <c:idx val="1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</c:dPt>
          <c:dLbls>
            <c:delete val="1"/>
          </c:dLbls>
          <c:val>
            <c:numRef>
              <c:f>Sheet1!$N$4:$N$5</c:f>
              <c:numCache>
                <c:formatCode>0%</c:formatCode>
                <c:ptCount val="2"/>
                <c:pt idx="0">
                  <c:v>0.846153846153846</c:v>
                </c:pt>
                <c:pt idx="1">
                  <c:v>0.153846153846154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7620</xdr:colOff>
      <xdr:row>6</xdr:row>
      <xdr:rowOff>8890</xdr:rowOff>
    </xdr:from>
    <xdr:to>
      <xdr:col>14</xdr:col>
      <xdr:colOff>0</xdr:colOff>
      <xdr:row>12</xdr:row>
      <xdr:rowOff>372745</xdr:rowOff>
    </xdr:to>
    <xdr:graphicFrame>
      <xdr:nvGraphicFramePr>
        <xdr:cNvPr id="7" name="图表 6"/>
        <xdr:cNvGraphicFramePr/>
      </xdr:nvGraphicFramePr>
      <xdr:xfrm>
        <a:off x="6736080" y="2091055"/>
        <a:ext cx="6431280" cy="28784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13</xdr:row>
      <xdr:rowOff>0</xdr:rowOff>
    </xdr:from>
    <xdr:to>
      <xdr:col>13</xdr:col>
      <xdr:colOff>2102485</xdr:colOff>
      <xdr:row>19</xdr:row>
      <xdr:rowOff>412115</xdr:rowOff>
    </xdr:to>
    <xdr:graphicFrame>
      <xdr:nvGraphicFramePr>
        <xdr:cNvPr id="8" name="图表 7"/>
        <xdr:cNvGraphicFramePr/>
      </xdr:nvGraphicFramePr>
      <xdr:xfrm>
        <a:off x="6728460" y="5015865"/>
        <a:ext cx="6430645" cy="29267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81280</xdr:colOff>
      <xdr:row>1</xdr:row>
      <xdr:rowOff>93345</xdr:rowOff>
    </xdr:from>
    <xdr:to>
      <xdr:col>13</xdr:col>
      <xdr:colOff>1735455</xdr:colOff>
      <xdr:row>5</xdr:row>
      <xdr:rowOff>18415</xdr:rowOff>
    </xdr:to>
    <xdr:graphicFrame>
      <xdr:nvGraphicFramePr>
        <xdr:cNvPr id="2" name="图表 1"/>
        <xdr:cNvGraphicFramePr/>
      </xdr:nvGraphicFramePr>
      <xdr:xfrm>
        <a:off x="11137900" y="474345"/>
        <a:ext cx="1654175" cy="14490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P20"/>
  <sheetViews>
    <sheetView tabSelected="1" topLeftCell="A12" workbookViewId="0">
      <selection activeCell="G17" sqref="G17"/>
    </sheetView>
  </sheetViews>
  <sheetFormatPr defaultColWidth="12.7777777777778" defaultRowHeight="30" customHeight="1"/>
  <cols>
    <col min="1" max="1" width="12.7777777777778" style="1" customWidth="1"/>
    <col min="2" max="2" width="7.77777777777778" style="1" customWidth="1"/>
    <col min="3" max="3" width="15.8888888888889" style="1" customWidth="1"/>
    <col min="4" max="5" width="12.7777777777778" style="1" customWidth="1"/>
    <col min="6" max="6" width="10.7777777777778" style="2" customWidth="1"/>
    <col min="7" max="7" width="10.7777777777778" style="1" customWidth="1"/>
    <col min="8" max="8" width="12.7777777777778" style="1" customWidth="1"/>
    <col min="9" max="9" width="1.77777777777778" style="1" customWidth="1"/>
    <col min="10" max="13" width="15.7777777777778" style="1" customWidth="1"/>
    <col min="14" max="14" width="30.7777777777778" style="1" customWidth="1"/>
    <col min="15" max="16384" width="12.7777777777778" style="1" customWidth="1"/>
  </cols>
  <sheetData>
    <row r="2" customHeight="1" spans="2:14">
      <c r="B2" s="3" t="s">
        <v>0</v>
      </c>
      <c r="C2" s="3"/>
      <c r="D2" s="3"/>
      <c r="E2" s="3"/>
      <c r="F2" s="3"/>
      <c r="G2" s="3"/>
      <c r="H2" s="3"/>
      <c r="I2" s="3"/>
      <c r="J2" s="10"/>
      <c r="K2" s="10"/>
      <c r="L2" s="10"/>
      <c r="M2" s="10"/>
      <c r="N2" s="11"/>
    </row>
    <row r="3" customHeight="1" spans="2:14">
      <c r="B3" s="3"/>
      <c r="C3" s="3"/>
      <c r="D3" s="3"/>
      <c r="E3" s="3"/>
      <c r="F3" s="3"/>
      <c r="G3" s="3"/>
      <c r="H3" s="3"/>
      <c r="I3" s="3"/>
      <c r="J3" s="12"/>
      <c r="K3" s="13" t="s">
        <v>1</v>
      </c>
      <c r="L3" s="14">
        <f>COUNTA(C8:C20)</f>
        <v>13</v>
      </c>
      <c r="M3" s="12"/>
      <c r="N3" s="10" t="s">
        <v>2</v>
      </c>
    </row>
    <row r="4" customHeight="1" spans="2:14">
      <c r="B4" s="3"/>
      <c r="C4" s="3"/>
      <c r="D4" s="3"/>
      <c r="E4" s="3"/>
      <c r="F4" s="3"/>
      <c r="G4" s="3"/>
      <c r="H4" s="3"/>
      <c r="I4" s="3"/>
      <c r="J4" s="12"/>
      <c r="K4" s="13" t="s">
        <v>3</v>
      </c>
      <c r="L4" s="14">
        <f>COUNTIF(G8:G20,"是")</f>
        <v>2</v>
      </c>
      <c r="M4" s="12"/>
      <c r="N4" s="15">
        <f>1-N5</f>
        <v>0.846153846153846</v>
      </c>
    </row>
    <row r="5" customHeight="1" spans="2:14">
      <c r="B5" s="3"/>
      <c r="C5" s="3"/>
      <c r="D5" s="3"/>
      <c r="E5" s="3"/>
      <c r="F5" s="3"/>
      <c r="G5" s="3"/>
      <c r="H5" s="3"/>
      <c r="I5" s="3"/>
      <c r="J5" s="10"/>
      <c r="K5" s="10"/>
      <c r="L5" s="10"/>
      <c r="M5" s="12"/>
      <c r="N5" s="16">
        <f>L4/L3</f>
        <v>0.153846153846154</v>
      </c>
    </row>
    <row r="6" ht="13.95" customHeight="1"/>
    <row r="7" ht="33" customHeight="1" spans="2:8">
      <c r="B7" s="4" t="s">
        <v>4</v>
      </c>
      <c r="C7" s="4" t="s">
        <v>5</v>
      </c>
      <c r="D7" s="4" t="s">
        <v>6</v>
      </c>
      <c r="E7" s="4" t="s">
        <v>7</v>
      </c>
      <c r="F7" s="5" t="s">
        <v>8</v>
      </c>
      <c r="G7" s="4" t="s">
        <v>9</v>
      </c>
      <c r="H7" s="4" t="s">
        <v>10</v>
      </c>
    </row>
    <row r="8" ht="33" customHeight="1" spans="2:8">
      <c r="B8" s="6">
        <v>1</v>
      </c>
      <c r="C8" s="6" t="s">
        <v>11</v>
      </c>
      <c r="D8" s="7">
        <v>44306</v>
      </c>
      <c r="E8" s="8">
        <v>44321</v>
      </c>
      <c r="F8" s="9">
        <f>E8-D8</f>
        <v>15</v>
      </c>
      <c r="G8" s="6" t="s">
        <v>12</v>
      </c>
      <c r="H8" s="6" t="s">
        <v>13</v>
      </c>
    </row>
    <row r="9" ht="33" customHeight="1" spans="2:8">
      <c r="B9" s="6">
        <v>2</v>
      </c>
      <c r="C9" s="6" t="s">
        <v>14</v>
      </c>
      <c r="D9" s="8">
        <v>44311</v>
      </c>
      <c r="E9" s="8">
        <v>44335</v>
      </c>
      <c r="F9" s="9">
        <f t="shared" ref="F9:F20" si="0">E9-D9</f>
        <v>24</v>
      </c>
      <c r="G9" s="6" t="s">
        <v>12</v>
      </c>
      <c r="H9" s="6" t="s">
        <v>13</v>
      </c>
    </row>
    <row r="10" ht="33" customHeight="1" spans="2:8">
      <c r="B10" s="6">
        <v>3</v>
      </c>
      <c r="C10" s="6" t="s">
        <v>15</v>
      </c>
      <c r="D10" s="8">
        <v>44307</v>
      </c>
      <c r="E10" s="8">
        <v>44374</v>
      </c>
      <c r="F10" s="9">
        <f t="shared" si="0"/>
        <v>67</v>
      </c>
      <c r="G10" s="6" t="s">
        <v>16</v>
      </c>
      <c r="H10" s="6" t="s">
        <v>13</v>
      </c>
    </row>
    <row r="11" ht="33" customHeight="1" spans="2:8">
      <c r="B11" s="6">
        <v>4</v>
      </c>
      <c r="C11" s="6" t="s">
        <v>17</v>
      </c>
      <c r="D11" s="8">
        <v>44317</v>
      </c>
      <c r="E11" s="8">
        <v>44387</v>
      </c>
      <c r="F11" s="9">
        <f t="shared" si="0"/>
        <v>70</v>
      </c>
      <c r="G11" s="6" t="s">
        <v>16</v>
      </c>
      <c r="H11" s="6" t="s">
        <v>13</v>
      </c>
    </row>
    <row r="12" ht="33" customHeight="1" spans="2:8">
      <c r="B12" s="6">
        <v>5</v>
      </c>
      <c r="C12" s="6" t="s">
        <v>18</v>
      </c>
      <c r="D12" s="8">
        <v>44328</v>
      </c>
      <c r="E12" s="8">
        <v>44397</v>
      </c>
      <c r="F12" s="9">
        <f t="shared" si="0"/>
        <v>69</v>
      </c>
      <c r="G12" s="6" t="s">
        <v>16</v>
      </c>
      <c r="H12" s="6" t="s">
        <v>13</v>
      </c>
    </row>
    <row r="13" ht="33" customHeight="1" spans="2:16">
      <c r="B13" s="6">
        <v>6</v>
      </c>
      <c r="C13" s="6" t="s">
        <v>19</v>
      </c>
      <c r="D13" s="8">
        <v>44337</v>
      </c>
      <c r="E13" s="8">
        <v>44405</v>
      </c>
      <c r="F13" s="9">
        <f t="shared" si="0"/>
        <v>68</v>
      </c>
      <c r="G13" s="6" t="s">
        <v>16</v>
      </c>
      <c r="H13" s="6" t="s">
        <v>13</v>
      </c>
      <c r="P13" s="17"/>
    </row>
    <row r="14" ht="33" customHeight="1" spans="2:8">
      <c r="B14" s="6">
        <v>7</v>
      </c>
      <c r="C14" s="6" t="s">
        <v>20</v>
      </c>
      <c r="D14" s="8">
        <v>44378</v>
      </c>
      <c r="E14" s="8">
        <v>44416</v>
      </c>
      <c r="F14" s="9">
        <f t="shared" si="0"/>
        <v>38</v>
      </c>
      <c r="G14" s="6" t="s">
        <v>16</v>
      </c>
      <c r="H14" s="6" t="s">
        <v>13</v>
      </c>
    </row>
    <row r="15" ht="33" customHeight="1" spans="2:8">
      <c r="B15" s="6">
        <v>8</v>
      </c>
      <c r="C15" s="6" t="s">
        <v>21</v>
      </c>
      <c r="D15" s="8">
        <v>44389</v>
      </c>
      <c r="E15" s="8">
        <v>44431</v>
      </c>
      <c r="F15" s="9">
        <f t="shared" si="0"/>
        <v>42</v>
      </c>
      <c r="G15" s="6" t="s">
        <v>16</v>
      </c>
      <c r="H15" s="6" t="s">
        <v>13</v>
      </c>
    </row>
    <row r="16" ht="33" customHeight="1" spans="2:8">
      <c r="B16" s="6">
        <v>9</v>
      </c>
      <c r="C16" s="6" t="s">
        <v>22</v>
      </c>
      <c r="D16" s="8">
        <v>44403</v>
      </c>
      <c r="E16" s="8">
        <v>44444</v>
      </c>
      <c r="F16" s="9">
        <f t="shared" si="0"/>
        <v>41</v>
      </c>
      <c r="G16" s="6" t="s">
        <v>16</v>
      </c>
      <c r="H16" s="6" t="s">
        <v>13</v>
      </c>
    </row>
    <row r="17" ht="33" customHeight="1" spans="2:8">
      <c r="B17" s="6">
        <v>10</v>
      </c>
      <c r="C17" s="6" t="s">
        <v>23</v>
      </c>
      <c r="D17" s="8">
        <v>44418</v>
      </c>
      <c r="E17" s="8">
        <v>44451</v>
      </c>
      <c r="F17" s="9">
        <f t="shared" si="0"/>
        <v>33</v>
      </c>
      <c r="G17" s="6" t="s">
        <v>16</v>
      </c>
      <c r="H17" s="6" t="s">
        <v>13</v>
      </c>
    </row>
    <row r="18" ht="33" customHeight="1" spans="2:8">
      <c r="B18" s="6">
        <v>11</v>
      </c>
      <c r="C18" s="6" t="s">
        <v>24</v>
      </c>
      <c r="D18" s="8">
        <v>44454</v>
      </c>
      <c r="E18" s="8">
        <v>44466</v>
      </c>
      <c r="F18" s="9">
        <f t="shared" si="0"/>
        <v>12</v>
      </c>
      <c r="G18" s="6" t="s">
        <v>16</v>
      </c>
      <c r="H18" s="6" t="s">
        <v>13</v>
      </c>
    </row>
    <row r="19" ht="33" customHeight="1" spans="2:8">
      <c r="B19" s="6">
        <v>12</v>
      </c>
      <c r="C19" s="6" t="s">
        <v>25</v>
      </c>
      <c r="D19" s="8">
        <v>44459</v>
      </c>
      <c r="E19" s="8">
        <v>44474</v>
      </c>
      <c r="F19" s="9">
        <f t="shared" si="0"/>
        <v>15</v>
      </c>
      <c r="G19" s="6" t="s">
        <v>16</v>
      </c>
      <c r="H19" s="6" t="s">
        <v>13</v>
      </c>
    </row>
    <row r="20" ht="33" customHeight="1" spans="2:8">
      <c r="B20" s="6">
        <v>13</v>
      </c>
      <c r="C20" s="6" t="s">
        <v>26</v>
      </c>
      <c r="D20" s="8">
        <v>44464</v>
      </c>
      <c r="E20" s="7">
        <v>44479</v>
      </c>
      <c r="F20" s="9">
        <f t="shared" si="0"/>
        <v>15</v>
      </c>
      <c r="G20" s="6" t="s">
        <v>16</v>
      </c>
      <c r="H20" s="6" t="s">
        <v>13</v>
      </c>
    </row>
  </sheetData>
  <mergeCells count="3">
    <mergeCell ref="B2:H5"/>
    <mergeCell ref="J7:N13"/>
    <mergeCell ref="J14:N20"/>
  </mergeCells>
  <dataValidations count="1">
    <dataValidation type="list" allowBlank="1" showInputMessage="1" showErrorMessage="1" sqref="G8 G9:G20">
      <formula1>"是,否"</formula1>
    </dataValidation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/>
  <dcterms:created xsi:type="dcterms:W3CDTF">2021-01-12T04:31:00Z</dcterms:created>
  <dcterms:modified xsi:type="dcterms:W3CDTF">2021-07-04T09:55:41Z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0B7A92AD50424D41BA3092915AEDC12C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v1.0_mb_pRT95Uk5T31RiSXH7vgplw==</vt:lpwstr>
  </property>
</Properties>
</file>