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Sheet1" sheetId="1" r:id="rId1"/>
  </sheets>
  <externalReferences>
    <externalReference r:id="rId2"/>
  </externalReferences>
  <definedNames>
    <definedName name="跟踪Today">[1]图表数据!$D$2</definedName>
    <definedName name="Date范围">{15,30,45,60,75,90,105,120}</definedName>
  </definedNames>
  <calcPr calcId="144525"/>
</workbook>
</file>

<file path=xl/sharedStrings.xml><?xml version="1.0" encoding="utf-8"?>
<sst xmlns="http://schemas.openxmlformats.org/spreadsheetml/2006/main" count="25" uniqueCount="25">
  <si>
    <t>Project Timeline Gantt Chart</t>
  </si>
  <si>
    <t>日</t>
  </si>
  <si>
    <t>一</t>
  </si>
  <si>
    <t>二</t>
  </si>
  <si>
    <t>三</t>
  </si>
  <si>
    <t>四</t>
  </si>
  <si>
    <t>五</t>
  </si>
  <si>
    <t>六</t>
  </si>
  <si>
    <t>Task Plan Progress</t>
  </si>
  <si>
    <t>NO</t>
  </si>
  <si>
    <t>Task</t>
  </si>
  <si>
    <t>Start Date</t>
  </si>
  <si>
    <t>End Date</t>
  </si>
  <si>
    <t>Days</t>
  </si>
  <si>
    <t>距Task（天）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</si>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</sst>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h&quot;时&quot;mm&quot;分&quot;ss&quot;秒&quot;;@"/>
    <numFmt numFmtId="177" formatCode="yyyy&quot;年&quot;m&quot;月&quot;;@"/>
    <numFmt numFmtId="178" formatCode="d"/>
    <numFmt numFmtId="179" formatCode="yyyy/m/d;@"/>
    <numFmt numFmtId="180" formatCode="0 Days"/>
    <numFmt numFmtId="181" formatCode="&quot;距&quot;&quot;完&quot;&quot;成&quot;&quot;任&quot;&quot;务&quot;&quot;还&quot;&quot;有&quot;0 Days"/>
  </numFmts>
  <fonts count="25">
    <font>
      <sz val="11"/>
      <color theme="1"/>
      <name val="Microsoft YaHei UI"/>
      <charset val="134"/>
    </font>
    <font>
      <sz val="11"/>
      <color rgb="FFFFFFFF"/>
      <name val="字魂36号-正文宋楷"/>
      <charset val="134"/>
    </font>
    <font>
      <sz val="11"/>
      <color rgb="FF333333"/>
      <name val="字魂36号-正文宋楷"/>
      <charset val="134"/>
    </font>
    <font>
      <sz val="12"/>
      <color theme="1"/>
      <name val="字魂36号-正文宋楷"/>
      <charset val="134"/>
    </font>
    <font>
      <sz val="11"/>
      <color theme="1"/>
      <name val="字魂36号-正文宋楷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474F36"/>
        <bgColor indexed="64"/>
      </patternFill>
    </fill>
    <fill>
      <patternFill patternType="solid">
        <fgColor rgb="FFF4F3E4"/>
        <bgColor indexed="64"/>
      </patternFill>
    </fill>
    <fill>
      <patternFill patternType="solid">
        <fgColor rgb="FFE8E6C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9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1" fillId="27" borderId="11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9" borderId="8" applyNumberFormat="0" applyFon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18" borderId="7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6" fillId="10" borderId="5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14" fontId="0" fillId="0" borderId="0" applyFill="0" applyBorder="0">
      <alignment horizontal="center"/>
    </xf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0" fontId="2" fillId="4" borderId="2" xfId="0" applyFont="1" applyFill="1" applyBorder="1" applyAlignment="1">
      <alignment vertical="center"/>
    </xf>
    <xf numFmtId="177" fontId="2" fillId="3" borderId="2" xfId="0" applyNumberFormat="1" applyFont="1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178" fontId="2" fillId="3" borderId="2" xfId="0" applyNumberFormat="1" applyFont="1" applyFill="1" applyBorder="1" applyAlignment="1">
      <alignment horizontal="center" vertical="center"/>
    </xf>
    <xf numFmtId="178" fontId="2" fillId="4" borderId="2" xfId="0" applyNumberFormat="1" applyFont="1" applyFill="1" applyBorder="1" applyAlignment="1">
      <alignment horizontal="center" vertical="center"/>
    </xf>
    <xf numFmtId="178" fontId="2" fillId="3" borderId="3" xfId="0" applyNumberFormat="1" applyFont="1" applyFill="1" applyBorder="1" applyAlignment="1">
      <alignment horizontal="center" vertical="center"/>
    </xf>
    <xf numFmtId="178" fontId="2" fillId="4" borderId="3" xfId="0" applyNumberFormat="1" applyFont="1" applyFill="1" applyBorder="1" applyAlignment="1">
      <alignment horizontal="center" vertical="center"/>
    </xf>
    <xf numFmtId="178" fontId="3" fillId="5" borderId="4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3" borderId="2" xfId="0" applyNumberFormat="1" applyFont="1" applyFill="1" applyBorder="1" applyAlignment="1">
      <alignment horizontal="center" vertical="center"/>
    </xf>
    <xf numFmtId="179" fontId="2" fillId="3" borderId="2" xfId="49" applyNumberFormat="1" applyFont="1" applyFill="1" applyBorder="1" applyAlignment="1">
      <alignment horizontal="center" vertical="center"/>
    </xf>
    <xf numFmtId="179" fontId="2" fillId="4" borderId="2" xfId="49" applyNumberFormat="1" applyFont="1" applyFill="1" applyBorder="1" applyAlignment="1">
      <alignment horizontal="center" vertical="center"/>
    </xf>
    <xf numFmtId="180" fontId="2" fillId="3" borderId="2" xfId="0" applyNumberFormat="1" applyFont="1" applyFill="1" applyBorder="1" applyAlignment="1">
      <alignment horizontal="center" vertical="center"/>
    </xf>
    <xf numFmtId="181" fontId="2" fillId="4" borderId="2" xfId="0" applyNumberFormat="1" applyFont="1" applyFill="1" applyBorder="1" applyAlignment="1">
      <alignment horizontal="center"/>
    </xf>
    <xf numFmtId="0" fontId="2" fillId="3" borderId="3" xfId="0" applyNumberFormat="1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179" fontId="2" fillId="3" borderId="3" xfId="49" applyNumberFormat="1" applyFont="1" applyFill="1" applyBorder="1" applyAlignment="1">
      <alignment horizontal="center" vertical="center"/>
    </xf>
    <xf numFmtId="179" fontId="2" fillId="4" borderId="3" xfId="49" applyNumberFormat="1" applyFont="1" applyFill="1" applyBorder="1" applyAlignment="1">
      <alignment horizontal="center" vertical="center"/>
    </xf>
    <xf numFmtId="180" fontId="2" fillId="3" borderId="3" xfId="0" applyNumberFormat="1" applyFont="1" applyFill="1" applyBorder="1" applyAlignment="1">
      <alignment horizontal="center" vertical="center"/>
    </xf>
    <xf numFmtId="181" fontId="2" fillId="4" borderId="3" xfId="0" applyNumberFormat="1" applyFont="1" applyFill="1" applyBorder="1" applyAlignment="1">
      <alignment horizontal="center"/>
    </xf>
    <xf numFmtId="0" fontId="4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Date" xfId="49"/>
  </cellStyles>
  <dxfs count="8">
    <dxf>
      <fill>
        <patternFill patternType="solid">
          <bgColor theme="5" tint="0.8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CAD6E8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EAF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</dxfs>
  <tableStyles count="2" defaultTableStyle="TableStyleMedium2" defaultPivotStyle="PivotStyleLight16">
    <tableStyle name="商务首列填充03" count="3">
      <tableStyleElement type="wholeTable" dxfId="4"/>
      <tableStyleElement type="headerRow" dxfId="3"/>
      <tableStyleElement type="firstColumn" dxfId="2"/>
    </tableStyle>
    <tableStyle name="商务隔列填充02" count="3">
      <tableStyleElement type="wholeTable" dxfId="7"/>
      <tableStyleElement type="headerRow" dxfId="6"/>
      <tableStyleElement type="secondColumnStripe" dxfId="5"/>
    </tableStyle>
  </tableStyles>
  <colors>
    <mruColors>
      <color rgb="0079AC42"/>
      <color rgb="00DBF5C0"/>
      <color rgb="00CDDAE7"/>
      <color rgb="00E3911D"/>
      <color rgb="00EEB771"/>
      <color rgb="00FAEAD5"/>
      <color rgb="00FFBCBC"/>
      <color rgb="00A9EE87"/>
      <color rgb="00A8F7CB"/>
      <color rgb="00A3E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  <a:r>
              <a:rPr sz="2000" b="1">
                <a:solidFill>
                  <a:schemeClr val="bg1"/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rPr>
              <a:t>Task Progress Gantt Analysis</a:t>
            </a:r>
            <a:endParaRPr sz="2000" b="1">
              <a:solidFill>
                <a:schemeClr val="bg1"/>
              </a:solidFill>
              <a:latin typeface="字魂36号-正文宋楷" panose="02000000000000000000" charset="-122"/>
              <a:ea typeface="字魂36号-正文宋楷" panose="02000000000000000000" charset="-122"/>
              <a:cs typeface="字魂36号-正文宋楷" panose="02000000000000000000" charset="-122"/>
              <a:sym typeface="字魂36号-正文宋楷" panose="020000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77743902439025"/>
          <c:y val="0.138741409513543"/>
          <c:w val="0.852835365853658"/>
          <c:h val="0.83417329200916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Sheet1!$D$14</c:f>
              <c:strCache>
                <c:ptCount val="1"/>
                <c:pt idx="0">
                  <c:v>2019/7/2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Sheet1!$D$14:$D$23</c:f>
              <c:numCache>
                <c:formatCode>yyyy/m/d;@</c:formatCode>
                <c:ptCount val="10"/>
                <c:pt idx="0">
                  <c:v>43648</c:v>
                </c:pt>
                <c:pt idx="1">
                  <c:v>43651</c:v>
                </c:pt>
                <c:pt idx="2">
                  <c:v>43653</c:v>
                </c:pt>
                <c:pt idx="3">
                  <c:v>43665</c:v>
                </c:pt>
                <c:pt idx="4">
                  <c:v>43658</c:v>
                </c:pt>
                <c:pt idx="5">
                  <c:v>43652</c:v>
                </c:pt>
                <c:pt idx="6">
                  <c:v>43664</c:v>
                </c:pt>
                <c:pt idx="7">
                  <c:v>43656</c:v>
                </c:pt>
                <c:pt idx="8">
                  <c:v>43671</c:v>
                </c:pt>
                <c:pt idx="9">
                  <c:v>43667</c:v>
                </c:pt>
              </c:numCache>
            </c:numRef>
          </c:val>
        </c:ser>
        <c:ser>
          <c:idx val="1"/>
          <c:order val="1"/>
          <c:tx>
            <c:strRef>
              <c:f>Sheet1!$F$14</c:f>
              <c:strCache>
                <c:ptCount val="1"/>
                <c:pt idx="0">
                  <c:v>4天</c:v>
                </c:pt>
              </c:strCache>
            </c:strRef>
          </c:tx>
          <c:spPr>
            <a:gradFill>
              <a:gsLst>
                <a:gs pos="0">
                  <a:srgbClr val="475861"/>
                </a:gs>
                <a:gs pos="100000">
                  <a:srgbClr val="A0B1BA"/>
                </a:gs>
              </a:gsLst>
              <a:lin scaled="1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7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9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Sheet1!$F$14:$F$23</c:f>
              <c:numCache>
                <c:formatCode>0 Days</c:formatCode>
                <c:ptCount val="10"/>
                <c:pt idx="0">
                  <c:v>4</c:v>
                </c:pt>
                <c:pt idx="1">
                  <c:v>14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11</c:v>
                </c:pt>
                <c:pt idx="7">
                  <c:v>20</c:v>
                </c:pt>
                <c:pt idx="8">
                  <c:v>4</c:v>
                </c:pt>
                <c:pt idx="9">
                  <c:v>11</c:v>
                </c:pt>
              </c:numCache>
            </c:numRef>
          </c:val>
        </c:ser>
        <c:ser>
          <c:idx val="2"/>
          <c:order val="2"/>
          <c:tx>
            <c:strRef>
              <c:f>Sheet1!$G$14</c:f>
              <c:strCache>
                <c:ptCount val="1"/>
                <c:pt idx="0">
                  <c:v>0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438564365501"/>
                      <c:h val="0.0665610142630745"/>
                    </c:manualLayout>
                  </c15:layout>
                </c:ext>
              </c:extLst>
            </c:dLbl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684754521964"/>
                      <c:h val="0.0665610142630745"/>
                    </c:manualLayout>
                  </c15:layout>
                </c:ext>
              </c:extLst>
            </c:dLbl>
            <c:dLbl>
              <c:idx val="2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3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4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5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6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7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8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9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bg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Sheet1!$G$14:$G$23</c:f>
              <c:numCache>
                <c:formatCode>"距""完""成""任""务""还""有"0 Days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overlap val="100"/>
        <c:axId val="504661604"/>
        <c:axId val="133145634"/>
      </c:barChart>
      <c:catAx>
        <c:axId val="504661604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133145634"/>
        <c:crosses val="autoZero"/>
        <c:auto val="1"/>
        <c:lblAlgn val="ctr"/>
        <c:lblOffset val="100"/>
        <c:noMultiLvlLbl val="0"/>
      </c:catAx>
      <c:valAx>
        <c:axId val="133145634"/>
        <c:scaling>
          <c:orientation val="minMax"/>
          <c:max val="43688"/>
          <c:min val="43648"/>
        </c:scaling>
        <c:delete val="0"/>
        <c:axPos val="t"/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5046616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rotWithShape="1">
      <a:gsLst>
        <a:gs pos="76000">
          <a:srgbClr val="19494B"/>
        </a:gs>
        <a:gs pos="0">
          <a:srgbClr val="80A5A4"/>
        </a:gs>
      </a:gsLst>
      <a:lin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字魂36号-正文宋楷" panose="02000000000000000000" charset="-122"/>
          <a:ea typeface="字魂36号-正文宋楷" panose="02000000000000000000" charset="-122"/>
          <a:cs typeface="字魂36号-正文宋楷" panose="02000000000000000000" charset="-122"/>
          <a:sym typeface="字魂36号-正文宋楷" panose="020000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47625</xdr:colOff>
      <xdr:row>0</xdr:row>
      <xdr:rowOff>179070</xdr:rowOff>
    </xdr:from>
    <xdr:to>
      <xdr:col>15</xdr:col>
      <xdr:colOff>714375</xdr:colOff>
      <xdr:row>23</xdr:row>
      <xdr:rowOff>12700</xdr:rowOff>
    </xdr:to>
    <xdr:graphicFrame>
      <xdr:nvGraphicFramePr>
        <xdr:cNvPr id="7" name="图表 6"/>
        <xdr:cNvGraphicFramePr/>
      </xdr:nvGraphicFramePr>
      <xdr:xfrm>
        <a:off x="4457700" y="179070"/>
        <a:ext cx="6000750" cy="54343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emplate Flow Hub\Documents\Tencent%20Files\745300717\FileRecv\MobileFile\Date&#36319;&#36394;&#22120;Gantt Chart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图表数据"/>
      <sheetName val="Gantt Chart"/>
      <sheetName val="动态图表数据（隐藏）"/>
      <sheetName val="关于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Q23"/>
  <sheetViews>
    <sheetView showGridLines="0" tabSelected="1" workbookViewId="0">
      <selection activeCell="U10" sqref="U10"/>
    </sheetView>
  </sheetViews>
  <sheetFormatPr defaultColWidth="8.88888888888889" defaultRowHeight="15"/>
  <cols>
    <col min="1" max="1" width="1.77777777777778" customWidth="1"/>
    <col min="2" max="2" width="3.55555555555556" customWidth="1"/>
    <col min="3" max="3" width="7" customWidth="1"/>
    <col min="4" max="4" width="10.6666666666667" customWidth="1"/>
    <col min="5" max="5" width="10.4444444444444" customWidth="1"/>
    <col min="6" max="6" width="8" customWidth="1"/>
    <col min="7" max="7" width="5.44444444444444" customWidth="1"/>
    <col min="8" max="8" width="4.55555555555556" customWidth="1"/>
    <col min="17" max="17" width="4.44444444444444" customWidth="1"/>
  </cols>
  <sheetData>
    <row r="2" ht="24" customHeight="1" spans="2:17">
      <c r="B2" s="1" t="s">
        <v>0</v>
      </c>
      <c r="C2" s="1"/>
      <c r="D2" s="1"/>
      <c r="E2" s="1"/>
      <c r="F2" s="1"/>
      <c r="G2" s="1"/>
      <c r="H2" s="1"/>
      <c r="I2" s="25"/>
      <c r="J2" s="25"/>
      <c r="K2" s="25"/>
      <c r="L2" s="25"/>
      <c r="M2" s="25"/>
      <c r="N2" s="25"/>
      <c r="O2" s="25"/>
      <c r="P2" s="25"/>
      <c r="Q2" s="25"/>
    </row>
    <row r="3" ht="7" customHeight="1" spans="2:17">
      <c r="B3" s="2"/>
      <c r="C3" s="3"/>
      <c r="D3" s="2"/>
      <c r="E3" s="3"/>
      <c r="F3" s="2"/>
      <c r="G3" s="3"/>
      <c r="H3" s="2"/>
      <c r="I3" s="25"/>
      <c r="J3" s="25"/>
      <c r="K3" s="25"/>
      <c r="L3" s="25"/>
      <c r="M3" s="25"/>
      <c r="N3" s="25"/>
      <c r="O3" s="25"/>
      <c r="P3" s="25"/>
      <c r="Q3" s="25"/>
    </row>
    <row r="4" ht="20" customHeight="1" spans="2:17">
      <c r="B4" s="4">
        <f ca="1">NOW()</f>
        <v>43707.643587963</v>
      </c>
      <c r="C4" s="4"/>
      <c r="D4" s="4"/>
      <c r="E4" s="3"/>
      <c r="F4" s="5">
        <f ca="1">NOW()</f>
        <v>43707.643587963</v>
      </c>
      <c r="G4" s="5"/>
      <c r="H4" s="5"/>
      <c r="I4" s="25"/>
      <c r="J4" s="25"/>
      <c r="K4" s="25"/>
      <c r="L4" s="25"/>
      <c r="M4" s="25"/>
      <c r="N4" s="25"/>
      <c r="O4" s="25"/>
      <c r="P4" s="25"/>
      <c r="Q4" s="25"/>
    </row>
    <row r="5" ht="20" customHeight="1" spans="2:17">
      <c r="B5" s="6" t="s">
        <v>1</v>
      </c>
      <c r="C5" s="7" t="s">
        <v>2</v>
      </c>
      <c r="D5" s="6" t="s">
        <v>3</v>
      </c>
      <c r="E5" s="7" t="s">
        <v>4</v>
      </c>
      <c r="F5" s="6" t="s">
        <v>5</v>
      </c>
      <c r="G5" s="7" t="s">
        <v>6</v>
      </c>
      <c r="H5" s="6" t="s">
        <v>7</v>
      </c>
      <c r="I5" s="25"/>
      <c r="J5" s="25"/>
      <c r="K5" s="25"/>
      <c r="L5" s="25"/>
      <c r="M5" s="25"/>
      <c r="N5" s="25"/>
      <c r="O5" s="25"/>
      <c r="P5" s="25"/>
      <c r="Q5" s="25"/>
    </row>
    <row r="6" ht="20" customHeight="1" spans="2:17">
      <c r="B6" s="8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9" t="str">
        <v/>
      </c>
      <c r="D6" s="8" t="str">
        <v/>
      </c>
      <c r="E6" s="9" t="str">
        <v/>
      </c>
      <c r="F6" s="8">
        <v>43678</v>
      </c>
      <c r="G6" s="9">
        <v>43679</v>
      </c>
      <c r="H6" s="8">
        <v>43680</v>
      </c>
      <c r="I6" s="25"/>
      <c r="J6" s="25"/>
      <c r="K6" s="25"/>
      <c r="L6" s="25"/>
      <c r="M6" s="25"/>
      <c r="N6" s="25"/>
      <c r="O6" s="25"/>
      <c r="P6" s="25"/>
      <c r="Q6" s="25"/>
    </row>
    <row r="7" ht="20" customHeight="1" spans="2:17">
      <c r="B7" s="8">
        <v>43681</v>
      </c>
      <c r="C7" s="9">
        <v>43682</v>
      </c>
      <c r="D7" s="8">
        <v>43683</v>
      </c>
      <c r="E7" s="9">
        <v>43684</v>
      </c>
      <c r="F7" s="8">
        <v>43685</v>
      </c>
      <c r="G7" s="9">
        <v>43686</v>
      </c>
      <c r="H7" s="8">
        <v>43687</v>
      </c>
      <c r="I7" s="25"/>
      <c r="J7" s="25"/>
      <c r="K7" s="25"/>
      <c r="L7" s="25"/>
      <c r="M7" s="25"/>
      <c r="N7" s="25"/>
      <c r="O7" s="25"/>
      <c r="P7" s="25"/>
      <c r="Q7" s="25"/>
    </row>
    <row r="8" ht="20" customHeight="1" spans="2:17">
      <c r="B8" s="8">
        <v>43688</v>
      </c>
      <c r="C8" s="9">
        <v>43689</v>
      </c>
      <c r="D8" s="8">
        <v>43690</v>
      </c>
      <c r="E8" s="9">
        <v>43691</v>
      </c>
      <c r="F8" s="8">
        <v>43692</v>
      </c>
      <c r="G8" s="9">
        <v>43693</v>
      </c>
      <c r="H8" s="8">
        <v>43694</v>
      </c>
      <c r="I8" s="25"/>
      <c r="J8" s="25"/>
      <c r="K8" s="25"/>
      <c r="L8" s="25"/>
      <c r="M8" s="25"/>
      <c r="N8" s="25"/>
      <c r="O8" s="25"/>
      <c r="P8" s="25"/>
      <c r="Q8" s="25"/>
    </row>
    <row r="9" ht="20" customHeight="1" spans="2:17">
      <c r="B9" s="8">
        <v>43695</v>
      </c>
      <c r="C9" s="9">
        <v>43696</v>
      </c>
      <c r="D9" s="8">
        <v>43697</v>
      </c>
      <c r="E9" s="9">
        <v>43698</v>
      </c>
      <c r="F9" s="8">
        <v>43699</v>
      </c>
      <c r="G9" s="9">
        <v>43700</v>
      </c>
      <c r="H9" s="8">
        <v>43701</v>
      </c>
      <c r="I9" s="25"/>
      <c r="J9" s="25"/>
      <c r="K9" s="25"/>
      <c r="L9" s="25"/>
      <c r="M9" s="25"/>
      <c r="N9" s="25"/>
      <c r="O9" s="25"/>
      <c r="P9" s="25"/>
      <c r="Q9" s="25"/>
    </row>
    <row r="10" ht="20" customHeight="1" spans="2:17">
      <c r="B10" s="10">
        <v>43702</v>
      </c>
      <c r="C10" s="11">
        <v>43703</v>
      </c>
      <c r="D10" s="10">
        <v>43704</v>
      </c>
      <c r="E10" s="11">
        <v>43705</v>
      </c>
      <c r="F10" s="10">
        <v>43706</v>
      </c>
      <c r="G10" s="11">
        <v>43707</v>
      </c>
      <c r="H10" s="10">
        <v>43708</v>
      </c>
      <c r="I10" s="25"/>
      <c r="J10" s="25"/>
      <c r="K10" s="25"/>
      <c r="L10" s="25"/>
      <c r="M10" s="25"/>
      <c r="N10" s="25"/>
      <c r="O10" s="25"/>
      <c r="P10" s="25"/>
      <c r="Q10" s="25"/>
    </row>
    <row r="11" ht="3" customHeight="1" spans="2:17">
      <c r="B11" s="12" t="str">
        <v/>
      </c>
      <c r="C11" s="12" t="str">
        <v/>
      </c>
      <c r="D11" s="12" t="str">
        <v/>
      </c>
      <c r="E11" s="12" t="str">
        <v/>
      </c>
      <c r="F11" s="12" t="str">
        <v/>
      </c>
      <c r="G11" s="12" t="str">
        <v/>
      </c>
      <c r="H11" s="12" t="str">
        <v/>
      </c>
      <c r="I11" s="25"/>
      <c r="J11" s="25"/>
      <c r="K11" s="25"/>
      <c r="L11" s="25"/>
      <c r="M11" s="25"/>
      <c r="N11" s="25"/>
      <c r="O11" s="25"/>
      <c r="P11" s="25"/>
      <c r="Q11" s="25"/>
    </row>
    <row r="12" ht="27" customHeight="1" spans="2:17">
      <c r="B12" s="1" t="s">
        <v>8</v>
      </c>
      <c r="C12" s="1"/>
      <c r="D12" s="1"/>
      <c r="E12" s="1"/>
      <c r="F12" s="1"/>
      <c r="G12" s="1"/>
      <c r="H12" s="1"/>
      <c r="I12" s="25"/>
      <c r="J12" s="25"/>
      <c r="K12" s="25"/>
      <c r="L12" s="25"/>
      <c r="M12" s="25"/>
      <c r="N12" s="25"/>
      <c r="O12" s="25"/>
      <c r="P12" s="25"/>
      <c r="Q12" s="25"/>
    </row>
    <row r="13" ht="25" customHeight="1" spans="2:17">
      <c r="B13" s="6" t="s">
        <v>9</v>
      </c>
      <c r="C13" s="7" t="s">
        <v>10</v>
      </c>
      <c r="D13" s="6" t="s">
        <v>11</v>
      </c>
      <c r="E13" s="7" t="s">
        <v>12</v>
      </c>
      <c r="F13" s="6" t="s">
        <v>13</v>
      </c>
      <c r="G13" s="13" t="s">
        <v>14</v>
      </c>
      <c r="H13" s="13"/>
      <c r="I13" s="25"/>
      <c r="J13" s="25"/>
      <c r="K13" s="25"/>
      <c r="L13" s="25"/>
      <c r="M13" s="25"/>
      <c r="N13" s="25"/>
      <c r="O13" s="25"/>
      <c r="P13" s="25"/>
      <c r="Q13" s="25"/>
    </row>
    <row r="14" ht="20" customHeight="1" spans="2:17">
      <c r="B14" s="14">
        <v>1</v>
      </c>
      <c r="C14" s="13" t="s">
        <v>15</v>
      </c>
      <c r="D14" s="15">
        <v>43648</v>
      </c>
      <c r="E14" s="16">
        <v>43651</v>
      </c>
      <c r="F14" s="17">
        <f>E14-D14+1</f>
        <v>4</v>
      </c>
      <c r="G14" s="18" t="str">
        <f ca="1">IF(TODAY()&lt;E14,E14-TODAY()+1,"0")</f>
        <v>0</v>
      </c>
      <c r="H14" s="18"/>
      <c r="I14" s="25"/>
      <c r="J14" s="25"/>
      <c r="K14" s="25"/>
      <c r="L14" s="25"/>
      <c r="M14" s="25"/>
      <c r="N14" s="25"/>
      <c r="O14" s="25"/>
      <c r="P14" s="25"/>
      <c r="Q14" s="25"/>
    </row>
    <row r="15" ht="20" customHeight="1" spans="2:17">
      <c r="B15" s="14">
        <v>2</v>
      </c>
      <c r="C15" s="13" t="s">
        <v>16</v>
      </c>
      <c r="D15" s="15">
        <v>43651</v>
      </c>
      <c r="E15" s="16">
        <v>43664</v>
      </c>
      <c r="F15" s="17">
        <f t="shared" ref="F15:F23" si="0">E15-D15+1</f>
        <v>14</v>
      </c>
      <c r="G15" s="18" t="str">
        <f ca="1" t="shared" ref="G15:G23" si="1">IF(TODAY()&lt;E15,E15-TODAY()+1,"0")</f>
        <v>0</v>
      </c>
      <c r="H15" s="18"/>
      <c r="I15" s="25"/>
      <c r="J15" s="25"/>
      <c r="K15" s="25"/>
      <c r="L15" s="25"/>
      <c r="M15" s="25"/>
      <c r="N15" s="25"/>
      <c r="O15" s="25"/>
      <c r="P15" s="25"/>
      <c r="Q15" s="25"/>
    </row>
    <row r="16" ht="20" customHeight="1" spans="2:17">
      <c r="B16" s="14">
        <v>3</v>
      </c>
      <c r="C16" s="13" t="s">
        <v>17</v>
      </c>
      <c r="D16" s="15">
        <v>43653</v>
      </c>
      <c r="E16" s="16">
        <v>43657</v>
      </c>
      <c r="F16" s="17">
        <f t="shared" si="0"/>
        <v>5</v>
      </c>
      <c r="G16" s="18" t="str">
        <f ca="1" t="shared" si="1"/>
        <v>0</v>
      </c>
      <c r="H16" s="18"/>
      <c r="I16" s="25"/>
      <c r="J16" s="25"/>
      <c r="K16" s="25"/>
      <c r="L16" s="25"/>
      <c r="M16" s="25"/>
      <c r="N16" s="25"/>
      <c r="O16" s="25"/>
      <c r="P16" s="25"/>
      <c r="Q16" s="25"/>
    </row>
    <row r="17" ht="20" customHeight="1" spans="2:17">
      <c r="B17" s="14">
        <v>4</v>
      </c>
      <c r="C17" s="13" t="s">
        <v>18</v>
      </c>
      <c r="D17" s="15">
        <v>43665</v>
      </c>
      <c r="E17" s="16">
        <v>43668</v>
      </c>
      <c r="F17" s="17">
        <f t="shared" si="0"/>
        <v>4</v>
      </c>
      <c r="G17" s="18" t="str">
        <f ca="1" t="shared" si="1"/>
        <v>0</v>
      </c>
      <c r="H17" s="18"/>
      <c r="I17" s="25"/>
      <c r="J17" s="25"/>
      <c r="K17" s="25"/>
      <c r="L17" s="25"/>
      <c r="M17" s="25"/>
      <c r="N17" s="25"/>
      <c r="O17" s="25"/>
      <c r="P17" s="25"/>
      <c r="Q17" s="25"/>
    </row>
    <row r="18" ht="20" customHeight="1" spans="2:17">
      <c r="B18" s="14">
        <v>5</v>
      </c>
      <c r="C18" s="13" t="s">
        <v>19</v>
      </c>
      <c r="D18" s="15">
        <v>43658</v>
      </c>
      <c r="E18" s="16">
        <v>43665</v>
      </c>
      <c r="F18" s="17">
        <f t="shared" si="0"/>
        <v>8</v>
      </c>
      <c r="G18" s="18" t="str">
        <f ca="1" t="shared" si="1"/>
        <v>0</v>
      </c>
      <c r="H18" s="18"/>
      <c r="I18" s="25"/>
      <c r="J18" s="25"/>
      <c r="K18" s="25"/>
      <c r="L18" s="25"/>
      <c r="M18" s="25"/>
      <c r="N18" s="25"/>
      <c r="O18" s="25"/>
      <c r="P18" s="25"/>
      <c r="Q18" s="25"/>
    </row>
    <row r="19" ht="20" customHeight="1" spans="2:17">
      <c r="B19" s="14">
        <v>6</v>
      </c>
      <c r="C19" s="13" t="s">
        <v>20</v>
      </c>
      <c r="D19" s="15">
        <v>43652</v>
      </c>
      <c r="E19" s="16">
        <v>43661</v>
      </c>
      <c r="F19" s="17">
        <f t="shared" si="0"/>
        <v>10</v>
      </c>
      <c r="G19" s="18" t="str">
        <f ca="1" t="shared" si="1"/>
        <v>0</v>
      </c>
      <c r="H19" s="18"/>
      <c r="I19" s="25"/>
      <c r="J19" s="25"/>
      <c r="K19" s="25"/>
      <c r="L19" s="25"/>
      <c r="M19" s="25"/>
      <c r="N19" s="25"/>
      <c r="O19" s="25"/>
      <c r="P19" s="25"/>
      <c r="Q19" s="25"/>
    </row>
    <row r="20" ht="20" customHeight="1" spans="2:17">
      <c r="B20" s="14">
        <v>7</v>
      </c>
      <c r="C20" s="13" t="s">
        <v>21</v>
      </c>
      <c r="D20" s="15">
        <v>43664</v>
      </c>
      <c r="E20" s="16">
        <v>43674</v>
      </c>
      <c r="F20" s="17">
        <f t="shared" si="0"/>
        <v>11</v>
      </c>
      <c r="G20" s="18" t="str">
        <f ca="1" t="shared" si="1"/>
        <v>0</v>
      </c>
      <c r="H20" s="18"/>
      <c r="I20" s="25"/>
      <c r="J20" s="25"/>
      <c r="K20" s="25"/>
      <c r="L20" s="25"/>
      <c r="M20" s="25"/>
      <c r="N20" s="25"/>
      <c r="O20" s="25"/>
      <c r="P20" s="25"/>
      <c r="Q20" s="25"/>
    </row>
    <row r="21" ht="20" customHeight="1" spans="2:17">
      <c r="B21" s="14">
        <v>8</v>
      </c>
      <c r="C21" s="13" t="s">
        <v>22</v>
      </c>
      <c r="D21" s="15">
        <v>43656</v>
      </c>
      <c r="E21" s="16">
        <v>43675</v>
      </c>
      <c r="F21" s="17">
        <f t="shared" si="0"/>
        <v>20</v>
      </c>
      <c r="G21" s="18" t="str">
        <f ca="1" t="shared" si="1"/>
        <v>0</v>
      </c>
      <c r="H21" s="18"/>
      <c r="I21" s="25"/>
      <c r="J21" s="25"/>
      <c r="K21" s="25"/>
      <c r="L21" s="25"/>
      <c r="M21" s="25"/>
      <c r="N21" s="25"/>
      <c r="O21" s="25"/>
      <c r="P21" s="25"/>
      <c r="Q21" s="25"/>
    </row>
    <row r="22" ht="20" customHeight="1" spans="2:17">
      <c r="B22" s="14">
        <v>9</v>
      </c>
      <c r="C22" s="13" t="s">
        <v>23</v>
      </c>
      <c r="D22" s="15">
        <v>43671</v>
      </c>
      <c r="E22" s="16">
        <v>43674</v>
      </c>
      <c r="F22" s="17">
        <f t="shared" si="0"/>
        <v>4</v>
      </c>
      <c r="G22" s="18" t="str">
        <f ca="1" t="shared" si="1"/>
        <v>0</v>
      </c>
      <c r="H22" s="18"/>
      <c r="I22" s="25"/>
      <c r="J22" s="25"/>
      <c r="K22" s="25"/>
      <c r="L22" s="25"/>
      <c r="M22" s="25"/>
      <c r="N22" s="25"/>
      <c r="O22" s="25"/>
      <c r="P22" s="25"/>
      <c r="Q22" s="25"/>
    </row>
    <row r="23" ht="20" customHeight="1" spans="2:17">
      <c r="B23" s="19">
        <v>10</v>
      </c>
      <c r="C23" s="20" t="s">
        <v>24</v>
      </c>
      <c r="D23" s="21">
        <v>43667</v>
      </c>
      <c r="E23" s="22">
        <v>43677</v>
      </c>
      <c r="F23" s="23">
        <f t="shared" si="0"/>
        <v>11</v>
      </c>
      <c r="G23" s="24" t="str">
        <f ca="1" t="shared" si="1"/>
        <v>0</v>
      </c>
      <c r="H23" s="24"/>
      <c r="I23" s="25"/>
      <c r="J23" s="25"/>
      <c r="K23" s="25"/>
      <c r="L23" s="25"/>
      <c r="M23" s="25"/>
      <c r="N23" s="25"/>
      <c r="O23" s="25"/>
      <c r="P23" s="25"/>
      <c r="Q23" s="25"/>
    </row>
  </sheetData>
  <mergeCells count="15">
    <mergeCell ref="B2:H2"/>
    <mergeCell ref="B4:D4"/>
    <mergeCell ref="F4:H4"/>
    <mergeCell ref="B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</mergeCells>
  <conditionalFormatting sqref="B5:H11">
    <cfRule type="expression" dxfId="0" priority="2">
      <formula>TODAY</formula>
    </cfRule>
    <cfRule type="cellIs" dxfId="1" priority="1" operator="equal">
      <formula>TODAY()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2019-07-16T06:23:00Z</dcterms:created>
  <dcterms:modified xsi:type="dcterms:W3CDTF">2019-08-30T07:27:00Z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