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7CF59E65-B390-48E0-B5B4-A45D356D5CA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4" i="1"/>
  <c r="E5" i="1"/>
  <c r="E6" i="1"/>
  <c r="E7" i="1"/>
  <c r="E8" i="1"/>
  <c r="E9" i="1"/>
  <c r="E10" i="1"/>
  <c r="E11" i="1"/>
  <c r="E12" i="1"/>
  <c r="E4" i="1"/>
</calcChain>
</file>

<file path=xl/sharedStrings.xml><?xml version="1.0" encoding="utf-8"?>
<sst xmlns="http://schemas.openxmlformats.org/spreadsheetml/2006/main" count="28" uniqueCount="28">
  <si>
    <t>借阅时间登记表</t>
    <phoneticPr fontId="1" type="noConversion"/>
  </si>
  <si>
    <t>书籍类型</t>
    <phoneticPr fontId="1" type="noConversion"/>
  </si>
  <si>
    <t>类型1</t>
    <phoneticPr fontId="1" type="noConversion"/>
  </si>
  <si>
    <t>借阅时间</t>
    <phoneticPr fontId="1" type="noConversion"/>
  </si>
  <si>
    <t>归还时间</t>
    <phoneticPr fontId="1" type="noConversion"/>
  </si>
  <si>
    <t>类型2</t>
  </si>
  <si>
    <t>类型3</t>
  </si>
  <si>
    <t>类型4</t>
  </si>
  <si>
    <t>类型5</t>
  </si>
  <si>
    <t>类型6</t>
  </si>
  <si>
    <t>类型7</t>
  </si>
  <si>
    <t>类型8</t>
  </si>
  <si>
    <t>类型9</t>
  </si>
  <si>
    <t>归还情况</t>
    <phoneticPr fontId="1" type="noConversion"/>
  </si>
  <si>
    <t>借阅人</t>
    <phoneticPr fontId="1" type="noConversion"/>
  </si>
  <si>
    <t>姓名1</t>
    <phoneticPr fontId="1" type="noConversion"/>
  </si>
  <si>
    <t>姓名2</t>
  </si>
  <si>
    <t>姓名3</t>
  </si>
  <si>
    <t>姓名4</t>
  </si>
  <si>
    <t>姓名5</t>
  </si>
  <si>
    <t>姓名6</t>
  </si>
  <si>
    <t>姓名7</t>
  </si>
  <si>
    <t>姓名8</t>
  </si>
  <si>
    <t>姓名9</t>
  </si>
  <si>
    <t>2017年借阅次数</t>
    <phoneticPr fontId="1" type="noConversion"/>
  </si>
  <si>
    <t>2018年借阅次数</t>
  </si>
  <si>
    <t>2019年借阅次数</t>
  </si>
  <si>
    <t>借阅最多次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</si>
</sst>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5" x14ac:knownFonts="1">
    <font>
      <sz val="11"/>
      <color theme="1"/>
      <name val="华文楷体"/>
      <family val="2"/>
      <scheme val="minor"/>
    </font>
    <font>
      <sz val="9"/>
      <name val="华文楷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1"/>
      <color theme="0"/>
      <name val="字魂59号-创粗黑"/>
      <family val="3"/>
      <charset val="134"/>
    </font>
    <font>
      <sz val="28"/>
      <color theme="1" tint="0.499984740745262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剪切">
  <a:themeElements>
    <a:clrScheme name="剪切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剪切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3"/>
  <sheetViews>
    <sheetView showGridLines="0" tabSelected="1" workbookViewId="0">
      <selection activeCell="J25" sqref="J25"/>
    </sheetView>
  </sheetViews>
  <sheetFormatPr defaultColWidth="15.85546875" defaultRowHeight="22.5" customHeight="1" x14ac:dyDescent="0.25"/>
  <cols>
    <col min="1" max="1" width="6" style="1" customWidth="1"/>
    <col min="2" max="11" width="12.85546875" style="1" customWidth="1"/>
    <col min="12" max="12" width="6" style="1" customWidth="1"/>
    <col min="13" max="16384" width="15.85546875" style="1"/>
  </cols>
  <sheetData>
    <row r="2" spans="2:11" ht="46.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2:11" ht="22.5" customHeight="1" x14ac:dyDescent="0.25">
      <c r="B3" s="2" t="s">
        <v>1</v>
      </c>
      <c r="C3" s="2" t="s">
        <v>3</v>
      </c>
      <c r="D3" s="2" t="s">
        <v>4</v>
      </c>
      <c r="E3" s="2" t="s">
        <v>13</v>
      </c>
      <c r="G3" s="2" t="s">
        <v>14</v>
      </c>
      <c r="H3" s="2" t="s">
        <v>24</v>
      </c>
      <c r="I3" s="2" t="s">
        <v>25</v>
      </c>
      <c r="J3" s="2" t="s">
        <v>26</v>
      </c>
      <c r="K3" s="2" t="s">
        <v>27</v>
      </c>
    </row>
    <row r="4" spans="2:11" ht="22.5" customHeight="1" x14ac:dyDescent="0.25">
      <c r="B4" s="3" t="s">
        <v>2</v>
      </c>
      <c r="C4" s="4">
        <v>43570</v>
      </c>
      <c r="D4" s="4">
        <v>43590</v>
      </c>
      <c r="E4" s="5" t="str">
        <f>IF(D4-C4&lt;=30,"已归还","超期未归还")</f>
        <v>已归还</v>
      </c>
      <c r="G4" s="5" t="s">
        <v>15</v>
      </c>
      <c r="H4" s="5">
        <v>11</v>
      </c>
      <c r="I4" s="5">
        <v>8</v>
      </c>
      <c r="J4" s="5">
        <v>15</v>
      </c>
      <c r="K4" s="5">
        <f>MAX(H4:J4)</f>
        <v>15</v>
      </c>
    </row>
    <row r="5" spans="2:11" ht="22.5" customHeight="1" x14ac:dyDescent="0.25">
      <c r="B5" s="3" t="s">
        <v>5</v>
      </c>
      <c r="C5" s="4">
        <v>43595</v>
      </c>
      <c r="D5" s="4">
        <v>43600</v>
      </c>
      <c r="E5" s="5" t="str">
        <f t="shared" ref="E5:E12" si="0">IF(D5-C5&lt;=30,"已归还","超期未归还")</f>
        <v>已归还</v>
      </c>
      <c r="G5" s="5" t="s">
        <v>16</v>
      </c>
      <c r="H5" s="5">
        <v>23</v>
      </c>
      <c r="I5" s="5">
        <v>13</v>
      </c>
      <c r="J5" s="5">
        <v>8</v>
      </c>
      <c r="K5" s="5">
        <f t="shared" ref="K5:K12" si="1">MAX(H5:J5)</f>
        <v>23</v>
      </c>
    </row>
    <row r="6" spans="2:11" ht="22.5" customHeight="1" x14ac:dyDescent="0.25">
      <c r="B6" s="3" t="s">
        <v>6</v>
      </c>
      <c r="C6" s="4">
        <v>43560</v>
      </c>
      <c r="D6" s="4">
        <v>43600</v>
      </c>
      <c r="E6" s="5" t="str">
        <f t="shared" si="0"/>
        <v>超期未归还</v>
      </c>
      <c r="G6" s="5" t="s">
        <v>17</v>
      </c>
      <c r="H6" s="5">
        <v>15</v>
      </c>
      <c r="I6" s="5">
        <v>25</v>
      </c>
      <c r="J6" s="5">
        <v>20</v>
      </c>
      <c r="K6" s="5">
        <f t="shared" si="1"/>
        <v>25</v>
      </c>
    </row>
    <row r="7" spans="2:11" ht="22.5" customHeight="1" x14ac:dyDescent="0.25">
      <c r="B7" s="3" t="s">
        <v>7</v>
      </c>
      <c r="C7" s="4">
        <v>43565</v>
      </c>
      <c r="D7" s="4">
        <v>43605</v>
      </c>
      <c r="E7" s="5" t="str">
        <f t="shared" si="0"/>
        <v>超期未归还</v>
      </c>
      <c r="G7" s="5" t="s">
        <v>18</v>
      </c>
      <c r="H7" s="5">
        <v>8</v>
      </c>
      <c r="I7" s="5">
        <v>11</v>
      </c>
      <c r="J7" s="5">
        <v>16</v>
      </c>
      <c r="K7" s="5">
        <f t="shared" si="1"/>
        <v>16</v>
      </c>
    </row>
    <row r="8" spans="2:11" ht="22.5" customHeight="1" x14ac:dyDescent="0.25">
      <c r="B8" s="3" t="s">
        <v>8</v>
      </c>
      <c r="C8" s="4">
        <v>43586</v>
      </c>
      <c r="D8" s="4">
        <v>43605</v>
      </c>
      <c r="E8" s="5" t="str">
        <f t="shared" si="0"/>
        <v>已归还</v>
      </c>
      <c r="G8" s="5" t="s">
        <v>19</v>
      </c>
      <c r="H8" s="5">
        <v>9</v>
      </c>
      <c r="I8" s="5">
        <v>14</v>
      </c>
      <c r="J8" s="5">
        <v>13</v>
      </c>
      <c r="K8" s="5">
        <f t="shared" si="1"/>
        <v>14</v>
      </c>
    </row>
    <row r="9" spans="2:11" ht="22.5" customHeight="1" x14ac:dyDescent="0.25">
      <c r="B9" s="3" t="s">
        <v>9</v>
      </c>
      <c r="C9" s="4">
        <v>43570</v>
      </c>
      <c r="D9" s="4">
        <v>43605</v>
      </c>
      <c r="E9" s="5" t="str">
        <f t="shared" si="0"/>
        <v>超期未归还</v>
      </c>
      <c r="G9" s="5" t="s">
        <v>20</v>
      </c>
      <c r="H9" s="5">
        <v>6</v>
      </c>
      <c r="I9" s="5">
        <v>19</v>
      </c>
      <c r="J9" s="5">
        <v>25</v>
      </c>
      <c r="K9" s="5">
        <f t="shared" si="1"/>
        <v>25</v>
      </c>
    </row>
    <row r="10" spans="2:11" ht="22.5" customHeight="1" x14ac:dyDescent="0.25">
      <c r="B10" s="3" t="s">
        <v>10</v>
      </c>
      <c r="C10" s="4">
        <v>43595</v>
      </c>
      <c r="D10" s="4">
        <v>43600</v>
      </c>
      <c r="E10" s="5" t="str">
        <f t="shared" si="0"/>
        <v>已归还</v>
      </c>
      <c r="G10" s="5" t="s">
        <v>21</v>
      </c>
      <c r="H10" s="5">
        <v>17</v>
      </c>
      <c r="I10" s="5">
        <v>20</v>
      </c>
      <c r="J10" s="5">
        <v>17</v>
      </c>
      <c r="K10" s="5">
        <f t="shared" si="1"/>
        <v>20</v>
      </c>
    </row>
    <row r="11" spans="2:11" ht="22.5" customHeight="1" x14ac:dyDescent="0.25">
      <c r="B11" s="3" t="s">
        <v>11</v>
      </c>
      <c r="C11" s="4">
        <v>43570</v>
      </c>
      <c r="D11" s="4">
        <v>43605</v>
      </c>
      <c r="E11" s="5" t="str">
        <f t="shared" si="0"/>
        <v>超期未归还</v>
      </c>
      <c r="G11" s="5" t="s">
        <v>22</v>
      </c>
      <c r="H11" s="5">
        <v>20</v>
      </c>
      <c r="I11" s="5">
        <v>16</v>
      </c>
      <c r="J11" s="5">
        <v>20</v>
      </c>
      <c r="K11" s="5">
        <f t="shared" si="1"/>
        <v>20</v>
      </c>
    </row>
    <row r="12" spans="2:11" ht="22.5" customHeight="1" x14ac:dyDescent="0.25">
      <c r="B12" s="3" t="s">
        <v>12</v>
      </c>
      <c r="C12" s="4">
        <v>43586</v>
      </c>
      <c r="D12" s="4">
        <v>43600</v>
      </c>
      <c r="E12" s="5" t="str">
        <f t="shared" si="0"/>
        <v>已归还</v>
      </c>
      <c r="G12" s="5" t="s">
        <v>23</v>
      </c>
      <c r="H12" s="5">
        <v>25</v>
      </c>
      <c r="I12" s="5">
        <v>15</v>
      </c>
      <c r="J12" s="5">
        <v>23</v>
      </c>
      <c r="K12" s="5">
        <f t="shared" si="1"/>
        <v>25</v>
      </c>
    </row>
    <row r="13" spans="2:11" ht="42" customHeight="1" x14ac:dyDescent="0.25"/>
    <row r="14" spans="2:11" ht="22.5" customHeight="1" x14ac:dyDescent="0.25">
      <c r="B14" s="6">
        <v>43560</v>
      </c>
      <c r="C14" s="6">
        <v>43565</v>
      </c>
      <c r="D14" s="6">
        <v>43570</v>
      </c>
      <c r="E14" s="6">
        <v>43575</v>
      </c>
      <c r="F14" s="6">
        <v>43580</v>
      </c>
      <c r="G14" s="6">
        <v>43585</v>
      </c>
      <c r="H14" s="6">
        <v>43590</v>
      </c>
      <c r="I14" s="6">
        <v>43595</v>
      </c>
      <c r="J14" s="6">
        <v>43600</v>
      </c>
      <c r="K14" s="6">
        <v>43605</v>
      </c>
    </row>
    <row r="15" spans="2:11" ht="14.2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ht="14.25" customHeight="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 ht="14.25" customHeight="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ht="14.25" customHeight="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4.25" customHeight="1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 ht="14.25" customHeight="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ht="14.25" customHeigh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14.25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ht="14.25" customHeight="1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</row>
  </sheetData>
  <mergeCells count="1">
    <mergeCell ref="B2:K2"/>
  </mergeCells>
  <phoneticPr fontId="1" type="noConversion"/>
  <conditionalFormatting sqref="B15:K23">
    <cfRule type="expression" dxfId="0" priority="1">
      <formula>(B$14&gt;=$C4)*(B$14&lt;=$D4)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2019-05-21T15:05:43Z</dcterms:modified>
</cp:coreProperties>
</file>